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D71" i="1"/>
  <c r="P65" i="1"/>
  <c r="O65" i="1"/>
  <c r="N65" i="1"/>
  <c r="M65" i="1"/>
  <c r="L65" i="1"/>
  <c r="K65" i="1"/>
  <c r="D65" i="1"/>
  <c r="P62" i="1"/>
  <c r="O62" i="1"/>
  <c r="N62" i="1"/>
  <c r="M62" i="1"/>
  <c r="L62" i="1"/>
  <c r="K62" i="1"/>
  <c r="D62" i="1"/>
  <c r="P59" i="1"/>
  <c r="O59" i="1"/>
  <c r="O57" i="1" s="1"/>
  <c r="O56" i="1" s="1"/>
  <c r="N59" i="1"/>
  <c r="M59" i="1"/>
  <c r="M57" i="1" s="1"/>
  <c r="M56" i="1" s="1"/>
  <c r="L59" i="1"/>
  <c r="K59" i="1"/>
  <c r="K57" i="1" s="1"/>
  <c r="K56" i="1" s="1"/>
  <c r="D59" i="1"/>
  <c r="P57" i="1"/>
  <c r="P56" i="1" s="1"/>
  <c r="N57" i="1"/>
  <c r="N56" i="1" s="1"/>
  <c r="L57" i="1"/>
  <c r="L56" i="1" s="1"/>
  <c r="D57" i="1"/>
  <c r="D56" i="1" s="1"/>
  <c r="P51" i="1"/>
  <c r="O51" i="1"/>
  <c r="N51" i="1"/>
  <c r="M51" i="1"/>
  <c r="L51" i="1"/>
  <c r="K51" i="1"/>
  <c r="D51" i="1"/>
  <c r="P47" i="1"/>
  <c r="O47" i="1"/>
  <c r="N47" i="1"/>
  <c r="M47" i="1"/>
  <c r="L47" i="1"/>
  <c r="K47" i="1"/>
  <c r="D47" i="1"/>
  <c r="P44" i="1"/>
  <c r="O44" i="1"/>
  <c r="N44" i="1"/>
  <c r="M44" i="1"/>
  <c r="L44" i="1"/>
  <c r="K44" i="1"/>
  <c r="D44" i="1"/>
  <c r="P41" i="1"/>
  <c r="O41" i="1"/>
  <c r="N41" i="1"/>
  <c r="M41" i="1"/>
  <c r="L41" i="1"/>
  <c r="K41" i="1"/>
  <c r="D41" i="1"/>
  <c r="P34" i="1"/>
  <c r="P27" i="1" s="1"/>
  <c r="O34" i="1"/>
  <c r="N34" i="1"/>
  <c r="N27" i="1" s="1"/>
  <c r="M34" i="1"/>
  <c r="L34" i="1"/>
  <c r="L27" i="1" s="1"/>
  <c r="K34" i="1"/>
  <c r="D34" i="1"/>
  <c r="K28" i="1"/>
  <c r="D28" i="1"/>
  <c r="D27" i="1" s="1"/>
  <c r="O27" i="1"/>
  <c r="M27" i="1"/>
  <c r="K27" i="1"/>
  <c r="P23" i="1"/>
  <c r="P22" i="1" s="1"/>
  <c r="P21" i="1" s="1"/>
  <c r="P19" i="1" s="1"/>
  <c r="O23" i="1"/>
  <c r="N23" i="1"/>
  <c r="N22" i="1" s="1"/>
  <c r="N21" i="1" s="1"/>
  <c r="N19" i="1" s="1"/>
  <c r="M23" i="1"/>
  <c r="L23" i="1"/>
  <c r="L22" i="1" s="1"/>
  <c r="L21" i="1" s="1"/>
  <c r="L19" i="1" s="1"/>
  <c r="K23" i="1"/>
  <c r="D23" i="1"/>
  <c r="D22" i="1" s="1"/>
  <c r="D21" i="1" s="1"/>
  <c r="D19" i="1" s="1"/>
  <c r="O22" i="1"/>
  <c r="O21" i="1" s="1"/>
  <c r="M22" i="1"/>
  <c r="M21" i="1" s="1"/>
  <c r="M19" i="1" s="1"/>
  <c r="K22" i="1"/>
  <c r="K21" i="1" s="1"/>
  <c r="J15" i="1"/>
  <c r="J13" i="1" s="1"/>
  <c r="D15" i="1"/>
  <c r="I13" i="1"/>
  <c r="D13" i="1"/>
  <c r="Q13" i="1" l="1"/>
  <c r="K19" i="1"/>
  <c r="O19" i="1"/>
</calcChain>
</file>

<file path=xl/sharedStrings.xml><?xml version="1.0" encoding="utf-8"?>
<sst xmlns="http://schemas.openxmlformats.org/spreadsheetml/2006/main" count="781" uniqueCount="113">
  <si>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</si>
  <si>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</si>
  <si>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Установа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</si>
  <si>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</si>
  <si>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</si>
  <si>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</si>
  <si>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</si>
  <si>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</si>
  <si>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</si>
  <si>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</si>
  <si>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</si>
  <si>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</si>
  <si>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</si>
  <si>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</si>
  <si>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</si>
  <si>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</si>
  <si>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</si>
  <si>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</si>
  <si>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</si>
  <si>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</si>
  <si>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</si>
  <si>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</si>
  <si>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</si>
  <si>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</si>
  <si>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</si>
  <si>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</si>
  <si>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</si>
  <si>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</si>
  <si>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</si>
  <si>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</si>
  <si>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</si>
  <si>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</si>
  <si>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</si>
  <si>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</si>
  <si>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</si>
  <si>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</si>
  <si>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</si>
  <si>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</si>
  <si>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</si>
  <si>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</si>
  <si>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</si>
  <si>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</si>
  <si>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</si>
  <si>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</si>
  <si>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</si>
  <si>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</si>
  <si>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</si>
  <si>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</si>
  <si>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</si>
  <si>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</si>
  <si>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</si>
  <si>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</si>
  <si>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</si>
  <si>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</si>
  <si>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</si>
  <si>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</si>
  <si>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</si>
  <si>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</si>
  <si>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</si>
  <si>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</si>
  <si>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</si>
  <si>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</si>
  <si>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</si>
  <si>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</si>
  <si>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</si>
  <si>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</si>
  <si>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</si>
  <si>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</si>
  <si>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</si>
  <si>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</si>
  <si>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</si>
  <si>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</si>
  <si>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</si>
  <si>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</si>
  <si>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</si>
  <si>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</si>
  <si>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</si>
  <si>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</si>
  <si>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</si>
  <si>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 xml:space="preserve">про надходження і використання коштів, отриманих як плата за послуги (форма№ 4-1м) </t>
  </si>
  <si>
    <t>Спеціальний заклад дошкільної освіти (ясла-садок)  № 254 "Рижик" Запорізької міської ради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</si>
  <si>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</si>
  <si>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</si>
  <si>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</si>
  <si>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</si>
  <si>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</si>
  <si>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</si>
  <si>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</si>
  <si>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</si>
  <si>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</si>
  <si>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</si>
  <si>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</si>
  <si>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</si>
  <si>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</si>
  <si>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</si>
  <si>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</si>
  <si>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</si>
  <si>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</si>
  <si>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Капітальні трансферти до бюджету розвитку</t>
  </si>
  <si>
    <t>-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</si>
  <si>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</si>
  <si>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</si>
  <si>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</si>
  <si>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</si>
  <si>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</si>
  <si>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</si>
  <si>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</si>
  <si>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</si>
  <si>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</si>
  <si>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Зовнішнє кредитування</t>
  </si>
  <si>
    <t>Надання зовнішніх кредитів</t>
  </si>
  <si>
    <t>Повернення зовнішніх кредитів</t>
  </si>
  <si>
    <t>за   2024 рік.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</si>
</sst>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wrapText="1"/>
    </xf>
    <xf numFmtId="0" fontId="7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2" xfId="0" applyNumberFormat="1" applyFont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164" fontId="7" fillId="0" borderId="2" xfId="0" applyNumberFormat="1" applyFont="1" applyBorder="1" applyAlignment="1" applyProtection="1">
      <alignment horizontal="right"/>
      <protection locked="0"/>
    </xf>
    <xf numFmtId="164" fontId="7" fillId="0" borderId="2" xfId="0" applyNumberFormat="1" applyFont="1" applyBorder="1" applyAlignment="1" applyProtection="1">
      <alignment horizontal="right" vertical="top" wrapText="1"/>
      <protection locked="0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 applyProtection="1">
      <alignment horizontal="right" vertical="center" wrapText="1"/>
      <protection locked="0"/>
    </xf>
    <xf numFmtId="2" fontId="4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 applyProtection="1">
      <alignment horizontal="right" vertical="center" wrapText="1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workbookViewId="0">
      <selection activeCell="A6" sqref="A6"/>
    </sheetView>
  </sheetViews>
  <sheetFormatPr defaultRowHeight="15" x14ac:dyDescent="0.25"/>
  <cols>
    <col min="1" max="1" width="47.85546875" customWidth="1"/>
    <col min="2" max="2" width="13" customWidth="1"/>
    <col min="3" max="3" width="7.7109375" customWidth="1"/>
    <col min="4" max="4" width="12.28515625" customWidth="1"/>
    <col min="5" max="5" width="11.28515625" customWidth="1"/>
    <col min="6" max="6" width="12.42578125" customWidth="1"/>
    <col min="9" max="9" width="0" hidden="1" customWidth="1"/>
    <col min="15" max="16" width="0" hidden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47" t="s">
        <v>0</v>
      </c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27" customHeight="1" x14ac:dyDescent="0.25">
      <c r="A4" s="48" t="s">
        <v>79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7.45" customHeight="1" x14ac:dyDescent="0.25">
      <c r="A5" s="48" t="s">
        <v>112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2"/>
      <c r="R6" s="22"/>
    </row>
    <row r="7" spans="1:18" ht="27" customHeight="1" thickBot="1" x14ac:dyDescent="0.3">
      <c r="A7" s="3" t="s">
        <v>2</v>
      </c>
      <c r="B7" s="49" t="s">
        <v>80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50"/>
      <c r="O7" s="4"/>
      <c r="P7" s="2"/>
      <c r="Q7" s="51"/>
      <c r="R7" s="51"/>
    </row>
    <row r="8" spans="1:18" ht="30" customHeight="1" thickTop="1" thickBot="1" x14ac:dyDescent="0.3">
      <c r="A8" s="46" t="s">
        <v>3</v>
      </c>
      <c r="B8" s="46" t="s">
        <v>4</v>
      </c>
      <c r="C8" s="46" t="s">
        <v>5</v>
      </c>
      <c r="D8" s="46" t="s">
        <v>6</v>
      </c>
      <c r="E8" s="46" t="s">
        <v>7</v>
      </c>
      <c r="F8" s="46"/>
      <c r="G8" s="46" t="s">
        <v>8</v>
      </c>
      <c r="H8" s="46" t="s">
        <v>9</v>
      </c>
      <c r="I8" s="46" t="s">
        <v>10</v>
      </c>
      <c r="J8" s="46" t="s">
        <v>11</v>
      </c>
      <c r="K8" s="46" t="s">
        <v>12</v>
      </c>
      <c r="L8" s="46"/>
      <c r="M8" s="46"/>
      <c r="N8" s="46"/>
      <c r="O8" s="46" t="s">
        <v>13</v>
      </c>
      <c r="P8" s="46"/>
      <c r="Q8" s="46" t="s">
        <v>14</v>
      </c>
      <c r="R8" s="46"/>
    </row>
    <row r="9" spans="1:18" ht="16.5" customHeight="1" thickTop="1" thickBot="1" x14ac:dyDescent="0.3">
      <c r="A9" s="46"/>
      <c r="B9" s="46"/>
      <c r="C9" s="46"/>
      <c r="D9" s="46"/>
      <c r="E9" s="46" t="s">
        <v>15</v>
      </c>
      <c r="F9" s="44" t="s">
        <v>16</v>
      </c>
      <c r="G9" s="46"/>
      <c r="H9" s="46"/>
      <c r="I9" s="46"/>
      <c r="J9" s="46"/>
      <c r="K9" s="46" t="s">
        <v>15</v>
      </c>
      <c r="L9" s="46" t="s">
        <v>17</v>
      </c>
      <c r="M9" s="46"/>
      <c r="N9" s="46"/>
      <c r="O9" s="46" t="s">
        <v>15</v>
      </c>
      <c r="P9" s="45" t="s">
        <v>18</v>
      </c>
      <c r="Q9" s="46"/>
      <c r="R9" s="46"/>
    </row>
    <row r="10" spans="1:18" ht="16.5" customHeight="1" thickTop="1" thickBot="1" x14ac:dyDescent="0.3">
      <c r="A10" s="46"/>
      <c r="B10" s="46"/>
      <c r="C10" s="46"/>
      <c r="D10" s="46"/>
      <c r="E10" s="46"/>
      <c r="F10" s="44"/>
      <c r="G10" s="46"/>
      <c r="H10" s="46"/>
      <c r="I10" s="46"/>
      <c r="J10" s="46"/>
      <c r="K10" s="46"/>
      <c r="L10" s="44" t="s">
        <v>19</v>
      </c>
      <c r="M10" s="44" t="s">
        <v>20</v>
      </c>
      <c r="N10" s="44"/>
      <c r="O10" s="46"/>
      <c r="P10" s="45"/>
      <c r="Q10" s="45" t="s">
        <v>15</v>
      </c>
      <c r="R10" s="44" t="s">
        <v>21</v>
      </c>
    </row>
    <row r="11" spans="1:18" ht="40.9" customHeight="1" thickTop="1" thickBot="1" x14ac:dyDescent="0.3">
      <c r="A11" s="46"/>
      <c r="B11" s="46"/>
      <c r="C11" s="46"/>
      <c r="D11" s="46"/>
      <c r="E11" s="46"/>
      <c r="F11" s="44"/>
      <c r="G11" s="46"/>
      <c r="H11" s="46"/>
      <c r="I11" s="46"/>
      <c r="J11" s="46"/>
      <c r="K11" s="46"/>
      <c r="L11" s="44"/>
      <c r="M11" s="23" t="s">
        <v>15</v>
      </c>
      <c r="N11" s="24" t="s">
        <v>22</v>
      </c>
      <c r="O11" s="46"/>
      <c r="P11" s="45"/>
      <c r="Q11" s="45"/>
      <c r="R11" s="44"/>
    </row>
    <row r="12" spans="1:18" ht="16.5" thickTop="1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15</v>
      </c>
      <c r="P12" s="5">
        <v>16</v>
      </c>
      <c r="Q12" s="5">
        <v>14</v>
      </c>
      <c r="R12" s="5">
        <v>15</v>
      </c>
    </row>
    <row r="13" spans="1:18" ht="16.5" thickTop="1" thickBot="1" x14ac:dyDescent="0.3">
      <c r="A13" s="5" t="s">
        <v>23</v>
      </c>
      <c r="B13" s="6" t="s">
        <v>24</v>
      </c>
      <c r="C13" s="7" t="s">
        <v>25</v>
      </c>
      <c r="D13" s="25">
        <f>SUM(D14:D18)</f>
        <v>2</v>
      </c>
      <c r="E13" s="26">
        <v>5698.88</v>
      </c>
      <c r="F13" s="26"/>
      <c r="G13" s="26"/>
      <c r="H13" s="26"/>
      <c r="I13" s="25">
        <f>SUM(I14:I17)</f>
        <v>0</v>
      </c>
      <c r="J13" s="25">
        <f>SUM(J14:J17)</f>
        <v>2</v>
      </c>
      <c r="K13" s="27" t="s">
        <v>24</v>
      </c>
      <c r="L13" s="27" t="s">
        <v>24</v>
      </c>
      <c r="M13" s="27" t="s">
        <v>24</v>
      </c>
      <c r="N13" s="27" t="s">
        <v>24</v>
      </c>
      <c r="O13" s="27" t="s">
        <v>24</v>
      </c>
      <c r="P13" s="27" t="s">
        <v>24</v>
      </c>
      <c r="Q13" s="28">
        <f>E13-G13+H13+J13-K19</f>
        <v>5698.88</v>
      </c>
      <c r="R13" s="26">
        <v>0</v>
      </c>
    </row>
    <row r="14" spans="1:18" ht="25.9" customHeight="1" thickTop="1" thickBot="1" x14ac:dyDescent="0.3">
      <c r="A14" s="8" t="s">
        <v>26</v>
      </c>
      <c r="B14" s="6" t="s">
        <v>24</v>
      </c>
      <c r="C14" s="7" t="s">
        <v>27</v>
      </c>
      <c r="D14" s="26">
        <v>0</v>
      </c>
      <c r="E14" s="27" t="s">
        <v>24</v>
      </c>
      <c r="F14" s="27" t="s">
        <v>24</v>
      </c>
      <c r="G14" s="27" t="s">
        <v>24</v>
      </c>
      <c r="H14" s="27" t="s">
        <v>24</v>
      </c>
      <c r="I14" s="26">
        <v>0</v>
      </c>
      <c r="J14" s="29"/>
      <c r="K14" s="27" t="s">
        <v>24</v>
      </c>
      <c r="L14" s="27" t="s">
        <v>24</v>
      </c>
      <c r="M14" s="27" t="s">
        <v>24</v>
      </c>
      <c r="N14" s="27" t="s">
        <v>24</v>
      </c>
      <c r="O14" s="27" t="s">
        <v>24</v>
      </c>
      <c r="P14" s="27" t="s">
        <v>24</v>
      </c>
      <c r="Q14" s="27" t="s">
        <v>24</v>
      </c>
      <c r="R14" s="27" t="s">
        <v>24</v>
      </c>
    </row>
    <row r="15" spans="1:18" ht="19.899999999999999" customHeight="1" thickTop="1" thickBot="1" x14ac:dyDescent="0.3">
      <c r="A15" s="9" t="s">
        <v>28</v>
      </c>
      <c r="B15" s="6" t="s">
        <v>24</v>
      </c>
      <c r="C15" s="7" t="s">
        <v>29</v>
      </c>
      <c r="D15" s="26">
        <f>2</f>
        <v>2</v>
      </c>
      <c r="E15" s="27" t="s">
        <v>24</v>
      </c>
      <c r="F15" s="27" t="s">
        <v>24</v>
      </c>
      <c r="G15" s="27" t="s">
        <v>24</v>
      </c>
      <c r="H15" s="27" t="s">
        <v>24</v>
      </c>
      <c r="I15" s="26">
        <v>0</v>
      </c>
      <c r="J15" s="26">
        <f>2</f>
        <v>2</v>
      </c>
      <c r="K15" s="27" t="s">
        <v>24</v>
      </c>
      <c r="L15" s="27" t="s">
        <v>24</v>
      </c>
      <c r="M15" s="27" t="s">
        <v>24</v>
      </c>
      <c r="N15" s="27" t="s">
        <v>24</v>
      </c>
      <c r="O15" s="27" t="s">
        <v>24</v>
      </c>
      <c r="P15" s="27" t="s">
        <v>24</v>
      </c>
      <c r="Q15" s="27" t="s">
        <v>24</v>
      </c>
      <c r="R15" s="27" t="s">
        <v>24</v>
      </c>
    </row>
    <row r="16" spans="1:18" ht="20.45" customHeight="1" thickTop="1" thickBot="1" x14ac:dyDescent="0.3">
      <c r="A16" s="8" t="s">
        <v>30</v>
      </c>
      <c r="B16" s="6" t="s">
        <v>24</v>
      </c>
      <c r="C16" s="7" t="s">
        <v>31</v>
      </c>
      <c r="D16" s="29">
        <v>0</v>
      </c>
      <c r="E16" s="30" t="s">
        <v>24</v>
      </c>
      <c r="F16" s="30" t="s">
        <v>24</v>
      </c>
      <c r="G16" s="30" t="s">
        <v>24</v>
      </c>
      <c r="H16" s="30" t="s">
        <v>24</v>
      </c>
      <c r="I16" s="29">
        <v>0</v>
      </c>
      <c r="J16" s="29">
        <v>0</v>
      </c>
      <c r="K16" s="30" t="s">
        <v>24</v>
      </c>
      <c r="L16" s="27" t="s">
        <v>24</v>
      </c>
      <c r="M16" s="27" t="s">
        <v>24</v>
      </c>
      <c r="N16" s="27" t="s">
        <v>24</v>
      </c>
      <c r="O16" s="27" t="s">
        <v>24</v>
      </c>
      <c r="P16" s="27" t="s">
        <v>24</v>
      </c>
      <c r="Q16" s="27" t="s">
        <v>24</v>
      </c>
      <c r="R16" s="27" t="s">
        <v>24</v>
      </c>
    </row>
    <row r="17" spans="1:18" ht="29.45" customHeight="1" thickTop="1" thickBot="1" x14ac:dyDescent="0.3">
      <c r="A17" s="10" t="s">
        <v>32</v>
      </c>
      <c r="B17" s="6" t="s">
        <v>24</v>
      </c>
      <c r="C17" s="7" t="s">
        <v>33</v>
      </c>
      <c r="D17" s="29"/>
      <c r="E17" s="30" t="s">
        <v>24</v>
      </c>
      <c r="F17" s="30" t="s">
        <v>24</v>
      </c>
      <c r="G17" s="30" t="s">
        <v>24</v>
      </c>
      <c r="H17" s="30" t="s">
        <v>24</v>
      </c>
      <c r="I17" s="29">
        <v>0</v>
      </c>
      <c r="J17" s="29"/>
      <c r="K17" s="30" t="s">
        <v>24</v>
      </c>
      <c r="L17" s="27" t="s">
        <v>24</v>
      </c>
      <c r="M17" s="27" t="s">
        <v>24</v>
      </c>
      <c r="N17" s="27" t="s">
        <v>24</v>
      </c>
      <c r="O17" s="27" t="s">
        <v>24</v>
      </c>
      <c r="P17" s="27" t="s">
        <v>24</v>
      </c>
      <c r="Q17" s="27" t="s">
        <v>24</v>
      </c>
      <c r="R17" s="27" t="s">
        <v>24</v>
      </c>
    </row>
    <row r="18" spans="1:18" ht="15.6" customHeight="1" thickTop="1" thickBot="1" x14ac:dyDescent="0.3">
      <c r="A18" s="8" t="s">
        <v>34</v>
      </c>
      <c r="B18" s="6" t="s">
        <v>24</v>
      </c>
      <c r="C18" s="7" t="s">
        <v>35</v>
      </c>
      <c r="D18" s="29"/>
      <c r="E18" s="30" t="s">
        <v>24</v>
      </c>
      <c r="F18" s="30" t="s">
        <v>24</v>
      </c>
      <c r="G18" s="30" t="s">
        <v>24</v>
      </c>
      <c r="H18" s="30" t="s">
        <v>24</v>
      </c>
      <c r="I18" s="30" t="s">
        <v>24</v>
      </c>
      <c r="J18" s="30" t="s">
        <v>24</v>
      </c>
      <c r="K18" s="30" t="s">
        <v>24</v>
      </c>
      <c r="L18" s="27" t="s">
        <v>24</v>
      </c>
      <c r="M18" s="27" t="s">
        <v>24</v>
      </c>
      <c r="N18" s="27" t="s">
        <v>24</v>
      </c>
      <c r="O18" s="27" t="s">
        <v>24</v>
      </c>
      <c r="P18" s="27" t="s">
        <v>24</v>
      </c>
      <c r="Q18" s="27" t="s">
        <v>24</v>
      </c>
      <c r="R18" s="27" t="s">
        <v>24</v>
      </c>
    </row>
    <row r="19" spans="1:18" ht="15" customHeight="1" thickTop="1" thickBot="1" x14ac:dyDescent="0.3">
      <c r="A19" s="5" t="s">
        <v>36</v>
      </c>
      <c r="B19" s="5" t="s">
        <v>24</v>
      </c>
      <c r="C19" s="7" t="s">
        <v>37</v>
      </c>
      <c r="D19" s="31">
        <f>D21+D56</f>
        <v>2</v>
      </c>
      <c r="E19" s="30" t="s">
        <v>24</v>
      </c>
      <c r="F19" s="30" t="s">
        <v>24</v>
      </c>
      <c r="G19" s="30" t="s">
        <v>24</v>
      </c>
      <c r="H19" s="30" t="s">
        <v>24</v>
      </c>
      <c r="I19" s="30" t="s">
        <v>24</v>
      </c>
      <c r="J19" s="30" t="s">
        <v>24</v>
      </c>
      <c r="K19" s="31">
        <f t="shared" ref="K19:P19" si="0">K21+K56</f>
        <v>2</v>
      </c>
      <c r="L19" s="25">
        <f t="shared" si="0"/>
        <v>0</v>
      </c>
      <c r="M19" s="25">
        <f t="shared" si="0"/>
        <v>0</v>
      </c>
      <c r="N19" s="25">
        <f t="shared" si="0"/>
        <v>0</v>
      </c>
      <c r="O19" s="25">
        <f t="shared" si="0"/>
        <v>0</v>
      </c>
      <c r="P19" s="25">
        <f t="shared" si="0"/>
        <v>0</v>
      </c>
      <c r="Q19" s="27" t="s">
        <v>24</v>
      </c>
      <c r="R19" s="27" t="s">
        <v>24</v>
      </c>
    </row>
    <row r="20" spans="1:18" ht="15" customHeight="1" thickTop="1" thickBot="1" x14ac:dyDescent="0.3">
      <c r="A20" s="11" t="s">
        <v>38</v>
      </c>
      <c r="B20" s="6"/>
      <c r="C20" s="7"/>
      <c r="D20" s="31"/>
      <c r="E20" s="31"/>
      <c r="F20" s="30"/>
      <c r="G20" s="30"/>
      <c r="H20" s="30"/>
      <c r="I20" s="30"/>
      <c r="J20" s="30"/>
      <c r="K20" s="31"/>
      <c r="L20" s="25"/>
      <c r="M20" s="25"/>
      <c r="N20" s="25"/>
      <c r="O20" s="25"/>
      <c r="P20" s="25"/>
      <c r="Q20" s="27"/>
      <c r="R20" s="27"/>
    </row>
    <row r="21" spans="1:18" ht="15" customHeight="1" thickTop="1" thickBot="1" x14ac:dyDescent="0.3">
      <c r="A21" s="6" t="s">
        <v>39</v>
      </c>
      <c r="B21" s="6">
        <v>2000</v>
      </c>
      <c r="C21" s="7" t="s">
        <v>40</v>
      </c>
      <c r="D21" s="31">
        <f>D22+D27+D44+D47+D51+D55</f>
        <v>2</v>
      </c>
      <c r="E21" s="30" t="s">
        <v>24</v>
      </c>
      <c r="F21" s="30" t="s">
        <v>24</v>
      </c>
      <c r="G21" s="30" t="s">
        <v>24</v>
      </c>
      <c r="H21" s="30" t="s">
        <v>24</v>
      </c>
      <c r="I21" s="30" t="s">
        <v>24</v>
      </c>
      <c r="J21" s="30" t="s">
        <v>24</v>
      </c>
      <c r="K21" s="31">
        <f t="shared" ref="K21:P21" si="1">K22+K27+K44+K47+K51+K55</f>
        <v>2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7" t="s">
        <v>24</v>
      </c>
      <c r="R21" s="27" t="s">
        <v>24</v>
      </c>
    </row>
    <row r="22" spans="1:18" ht="15" customHeight="1" thickTop="1" thickBot="1" x14ac:dyDescent="0.3">
      <c r="A22" s="12" t="s">
        <v>41</v>
      </c>
      <c r="B22" s="6">
        <v>2100</v>
      </c>
      <c r="C22" s="7" t="s">
        <v>42</v>
      </c>
      <c r="D22" s="31">
        <f>D23+D26</f>
        <v>0</v>
      </c>
      <c r="E22" s="30" t="s">
        <v>24</v>
      </c>
      <c r="F22" s="30" t="s">
        <v>24</v>
      </c>
      <c r="G22" s="30" t="s">
        <v>24</v>
      </c>
      <c r="H22" s="30" t="s">
        <v>24</v>
      </c>
      <c r="I22" s="30" t="s">
        <v>24</v>
      </c>
      <c r="J22" s="30" t="s">
        <v>24</v>
      </c>
      <c r="K22" s="31">
        <f t="shared" ref="K22:P22" si="2">K23+K26</f>
        <v>0</v>
      </c>
      <c r="L22" s="25">
        <f t="shared" si="2"/>
        <v>0</v>
      </c>
      <c r="M22" s="25">
        <f t="shared" si="2"/>
        <v>0</v>
      </c>
      <c r="N22" s="25">
        <f t="shared" si="2"/>
        <v>0</v>
      </c>
      <c r="O22" s="25">
        <f t="shared" si="2"/>
        <v>0</v>
      </c>
      <c r="P22" s="25">
        <f t="shared" si="2"/>
        <v>0</v>
      </c>
      <c r="Q22" s="27" t="s">
        <v>24</v>
      </c>
      <c r="R22" s="27" t="s">
        <v>24</v>
      </c>
    </row>
    <row r="23" spans="1:18" ht="15" customHeight="1" thickTop="1" thickBot="1" x14ac:dyDescent="0.3">
      <c r="A23" s="13" t="s">
        <v>43</v>
      </c>
      <c r="B23" s="14">
        <v>2110</v>
      </c>
      <c r="C23" s="14">
        <v>100</v>
      </c>
      <c r="D23" s="32">
        <f>SUM(D24:D25)</f>
        <v>0</v>
      </c>
      <c r="E23" s="30" t="s">
        <v>24</v>
      </c>
      <c r="F23" s="30" t="s">
        <v>24</v>
      </c>
      <c r="G23" s="30" t="s">
        <v>24</v>
      </c>
      <c r="H23" s="30" t="s">
        <v>24</v>
      </c>
      <c r="I23" s="30" t="s">
        <v>24</v>
      </c>
      <c r="J23" s="30" t="s">
        <v>24</v>
      </c>
      <c r="K23" s="32">
        <f t="shared" ref="K23:P23" si="3">SUM(K24:K25)</f>
        <v>0</v>
      </c>
      <c r="L23" s="33">
        <f t="shared" si="3"/>
        <v>0</v>
      </c>
      <c r="M23" s="33">
        <f t="shared" si="3"/>
        <v>0</v>
      </c>
      <c r="N23" s="33">
        <f t="shared" si="3"/>
        <v>0</v>
      </c>
      <c r="O23" s="33">
        <f t="shared" si="3"/>
        <v>0</v>
      </c>
      <c r="P23" s="33">
        <f t="shared" si="3"/>
        <v>0</v>
      </c>
      <c r="Q23" s="27" t="s">
        <v>24</v>
      </c>
      <c r="R23" s="27" t="s">
        <v>24</v>
      </c>
    </row>
    <row r="24" spans="1:18" ht="15" customHeight="1" thickTop="1" thickBot="1" x14ac:dyDescent="0.3">
      <c r="A24" s="15" t="s">
        <v>44</v>
      </c>
      <c r="B24" s="23">
        <v>2111</v>
      </c>
      <c r="C24" s="23">
        <v>110</v>
      </c>
      <c r="D24" s="34">
        <v>0</v>
      </c>
      <c r="E24" s="30" t="s">
        <v>24</v>
      </c>
      <c r="F24" s="30" t="s">
        <v>24</v>
      </c>
      <c r="G24" s="30" t="s">
        <v>24</v>
      </c>
      <c r="H24" s="30" t="s">
        <v>24</v>
      </c>
      <c r="I24" s="30" t="s">
        <v>24</v>
      </c>
      <c r="J24" s="30" t="s">
        <v>24</v>
      </c>
      <c r="K24" s="34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27" t="s">
        <v>24</v>
      </c>
      <c r="R24" s="27" t="s">
        <v>24</v>
      </c>
    </row>
    <row r="25" spans="1:18" ht="15" customHeight="1" thickTop="1" thickBot="1" x14ac:dyDescent="0.3">
      <c r="A25" s="15" t="s">
        <v>45</v>
      </c>
      <c r="B25" s="23">
        <v>2112</v>
      </c>
      <c r="C25" s="23">
        <v>120</v>
      </c>
      <c r="D25" s="34">
        <v>0</v>
      </c>
      <c r="E25" s="30" t="s">
        <v>24</v>
      </c>
      <c r="F25" s="30" t="s">
        <v>24</v>
      </c>
      <c r="G25" s="30" t="s">
        <v>24</v>
      </c>
      <c r="H25" s="30" t="s">
        <v>24</v>
      </c>
      <c r="I25" s="30" t="s">
        <v>24</v>
      </c>
      <c r="J25" s="30" t="s">
        <v>24</v>
      </c>
      <c r="K25" s="36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27" t="s">
        <v>24</v>
      </c>
      <c r="R25" s="27" t="s">
        <v>24</v>
      </c>
    </row>
    <row r="26" spans="1:18" ht="15" customHeight="1" thickTop="1" thickBot="1" x14ac:dyDescent="0.3">
      <c r="A26" s="16" t="s">
        <v>46</v>
      </c>
      <c r="B26" s="14">
        <v>2120</v>
      </c>
      <c r="C26" s="14">
        <v>130</v>
      </c>
      <c r="D26" s="38">
        <v>0</v>
      </c>
      <c r="E26" s="30" t="s">
        <v>24</v>
      </c>
      <c r="F26" s="30" t="s">
        <v>24</v>
      </c>
      <c r="G26" s="30" t="s">
        <v>24</v>
      </c>
      <c r="H26" s="30" t="s">
        <v>24</v>
      </c>
      <c r="I26" s="30" t="s">
        <v>24</v>
      </c>
      <c r="J26" s="30" t="s">
        <v>24</v>
      </c>
      <c r="K26" s="38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27" t="s">
        <v>24</v>
      </c>
      <c r="R26" s="27" t="s">
        <v>24</v>
      </c>
    </row>
    <row r="27" spans="1:18" ht="15" customHeight="1" thickTop="1" thickBot="1" x14ac:dyDescent="0.3">
      <c r="A27" s="17" t="s">
        <v>47</v>
      </c>
      <c r="B27" s="6">
        <v>2200</v>
      </c>
      <c r="C27" s="6">
        <v>140</v>
      </c>
      <c r="D27" s="31">
        <f>SUM(D28:D34)+D41</f>
        <v>2</v>
      </c>
      <c r="E27" s="30" t="s">
        <v>24</v>
      </c>
      <c r="F27" s="30" t="s">
        <v>24</v>
      </c>
      <c r="G27" s="30" t="s">
        <v>24</v>
      </c>
      <c r="H27" s="30" t="s">
        <v>24</v>
      </c>
      <c r="I27" s="30" t="s">
        <v>24</v>
      </c>
      <c r="J27" s="30" t="s">
        <v>24</v>
      </c>
      <c r="K27" s="31">
        <f t="shared" ref="K27:P27" si="4">SUM(K28:K34)+K41</f>
        <v>2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0</v>
      </c>
      <c r="Q27" s="27" t="s">
        <v>24</v>
      </c>
      <c r="R27" s="27" t="s">
        <v>24</v>
      </c>
    </row>
    <row r="28" spans="1:18" ht="15" customHeight="1" thickTop="1" thickBot="1" x14ac:dyDescent="0.3">
      <c r="A28" s="13" t="s">
        <v>48</v>
      </c>
      <c r="B28" s="14">
        <v>2210</v>
      </c>
      <c r="C28" s="14">
        <v>150</v>
      </c>
      <c r="D28" s="38">
        <f>2</f>
        <v>2</v>
      </c>
      <c r="E28" s="30" t="s">
        <v>24</v>
      </c>
      <c r="F28" s="30" t="s">
        <v>24</v>
      </c>
      <c r="G28" s="30" t="s">
        <v>24</v>
      </c>
      <c r="H28" s="30" t="s">
        <v>24</v>
      </c>
      <c r="I28" s="30" t="s">
        <v>24</v>
      </c>
      <c r="J28" s="30" t="s">
        <v>24</v>
      </c>
      <c r="K28" s="38">
        <f>2</f>
        <v>2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27" t="s">
        <v>24</v>
      </c>
      <c r="R28" s="27" t="s">
        <v>24</v>
      </c>
    </row>
    <row r="29" spans="1:18" ht="15" customHeight="1" thickTop="1" thickBot="1" x14ac:dyDescent="0.3">
      <c r="A29" s="13" t="s">
        <v>49</v>
      </c>
      <c r="B29" s="14">
        <v>2220</v>
      </c>
      <c r="C29" s="14">
        <v>160</v>
      </c>
      <c r="D29" s="38">
        <v>0</v>
      </c>
      <c r="E29" s="30" t="s">
        <v>24</v>
      </c>
      <c r="F29" s="30" t="s">
        <v>24</v>
      </c>
      <c r="G29" s="30" t="s">
        <v>24</v>
      </c>
      <c r="H29" s="30" t="s">
        <v>24</v>
      </c>
      <c r="I29" s="30" t="s">
        <v>24</v>
      </c>
      <c r="J29" s="30" t="s">
        <v>24</v>
      </c>
      <c r="K29" s="38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27" t="s">
        <v>24</v>
      </c>
      <c r="R29" s="27" t="s">
        <v>24</v>
      </c>
    </row>
    <row r="30" spans="1:18" ht="15" customHeight="1" thickTop="1" thickBot="1" x14ac:dyDescent="0.3">
      <c r="A30" s="13" t="s">
        <v>50</v>
      </c>
      <c r="B30" s="14">
        <v>2230</v>
      </c>
      <c r="C30" s="14">
        <v>170</v>
      </c>
      <c r="D30" s="38"/>
      <c r="E30" s="30" t="s">
        <v>24</v>
      </c>
      <c r="F30" s="30" t="s">
        <v>24</v>
      </c>
      <c r="G30" s="30" t="s">
        <v>24</v>
      </c>
      <c r="H30" s="30" t="s">
        <v>24</v>
      </c>
      <c r="I30" s="30" t="s">
        <v>24</v>
      </c>
      <c r="J30" s="30" t="s">
        <v>24</v>
      </c>
      <c r="K30" s="38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27" t="s">
        <v>24</v>
      </c>
      <c r="R30" s="27" t="s">
        <v>24</v>
      </c>
    </row>
    <row r="31" spans="1:18" ht="15" customHeight="1" thickTop="1" thickBot="1" x14ac:dyDescent="0.3">
      <c r="A31" s="13" t="s">
        <v>51</v>
      </c>
      <c r="B31" s="14">
        <v>2240</v>
      </c>
      <c r="C31" s="14">
        <v>180</v>
      </c>
      <c r="D31" s="38">
        <v>0</v>
      </c>
      <c r="E31" s="30" t="s">
        <v>24</v>
      </c>
      <c r="F31" s="30" t="s">
        <v>24</v>
      </c>
      <c r="G31" s="30" t="s">
        <v>24</v>
      </c>
      <c r="H31" s="30" t="s">
        <v>24</v>
      </c>
      <c r="I31" s="30" t="s">
        <v>24</v>
      </c>
      <c r="J31" s="30" t="s">
        <v>24</v>
      </c>
      <c r="K31" s="38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27" t="s">
        <v>24</v>
      </c>
      <c r="R31" s="27" t="s">
        <v>24</v>
      </c>
    </row>
    <row r="32" spans="1:18" ht="15" customHeight="1" thickTop="1" thickBot="1" x14ac:dyDescent="0.3">
      <c r="A32" s="13" t="s">
        <v>52</v>
      </c>
      <c r="B32" s="14">
        <v>2250</v>
      </c>
      <c r="C32" s="14">
        <v>190</v>
      </c>
      <c r="D32" s="38">
        <v>0</v>
      </c>
      <c r="E32" s="30" t="s">
        <v>24</v>
      </c>
      <c r="F32" s="30" t="s">
        <v>24</v>
      </c>
      <c r="G32" s="30" t="s">
        <v>24</v>
      </c>
      <c r="H32" s="30" t="s">
        <v>24</v>
      </c>
      <c r="I32" s="30" t="s">
        <v>24</v>
      </c>
      <c r="J32" s="30" t="s">
        <v>24</v>
      </c>
      <c r="K32" s="38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27" t="s">
        <v>24</v>
      </c>
      <c r="R32" s="27" t="s">
        <v>24</v>
      </c>
    </row>
    <row r="33" spans="1:18" ht="15" customHeight="1" thickTop="1" thickBot="1" x14ac:dyDescent="0.3">
      <c r="A33" s="16" t="s">
        <v>53</v>
      </c>
      <c r="B33" s="14">
        <v>2260</v>
      </c>
      <c r="C33" s="14">
        <v>200</v>
      </c>
      <c r="D33" s="38">
        <v>0</v>
      </c>
      <c r="E33" s="30" t="s">
        <v>24</v>
      </c>
      <c r="F33" s="30" t="s">
        <v>24</v>
      </c>
      <c r="G33" s="30" t="s">
        <v>24</v>
      </c>
      <c r="H33" s="30" t="s">
        <v>24</v>
      </c>
      <c r="I33" s="30" t="s">
        <v>24</v>
      </c>
      <c r="J33" s="30" t="s">
        <v>24</v>
      </c>
      <c r="K33" s="38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27" t="s">
        <v>24</v>
      </c>
      <c r="R33" s="27" t="s">
        <v>24</v>
      </c>
    </row>
    <row r="34" spans="1:18" ht="15" customHeight="1" thickTop="1" thickBot="1" x14ac:dyDescent="0.3">
      <c r="A34" s="16" t="s">
        <v>54</v>
      </c>
      <c r="B34" s="14">
        <v>2270</v>
      </c>
      <c r="C34" s="14">
        <v>210</v>
      </c>
      <c r="D34" s="33">
        <f>SUM(D35:D40)</f>
        <v>0</v>
      </c>
      <c r="E34" s="27" t="s">
        <v>24</v>
      </c>
      <c r="F34" s="27" t="s">
        <v>24</v>
      </c>
      <c r="G34" s="27" t="s">
        <v>24</v>
      </c>
      <c r="H34" s="27" t="s">
        <v>24</v>
      </c>
      <c r="I34" s="27" t="s">
        <v>24</v>
      </c>
      <c r="J34" s="27" t="s">
        <v>24</v>
      </c>
      <c r="K34" s="33">
        <f t="shared" ref="K34:P34" si="5">SUM(K35:K40)</f>
        <v>0</v>
      </c>
      <c r="L34" s="33">
        <f t="shared" si="5"/>
        <v>0</v>
      </c>
      <c r="M34" s="33">
        <f t="shared" si="5"/>
        <v>0</v>
      </c>
      <c r="N34" s="33">
        <f t="shared" si="5"/>
        <v>0</v>
      </c>
      <c r="O34" s="33">
        <f t="shared" si="5"/>
        <v>0</v>
      </c>
      <c r="P34" s="33">
        <f t="shared" si="5"/>
        <v>0</v>
      </c>
      <c r="Q34" s="27" t="s">
        <v>24</v>
      </c>
      <c r="R34" s="27" t="s">
        <v>24</v>
      </c>
    </row>
    <row r="35" spans="1:18" ht="15" customHeight="1" thickTop="1" thickBot="1" x14ac:dyDescent="0.3">
      <c r="A35" s="15" t="s">
        <v>55</v>
      </c>
      <c r="B35" s="23">
        <v>2271</v>
      </c>
      <c r="C35" s="23">
        <v>220</v>
      </c>
      <c r="D35" s="35">
        <v>0</v>
      </c>
      <c r="E35" s="27" t="s">
        <v>24</v>
      </c>
      <c r="F35" s="27" t="s">
        <v>24</v>
      </c>
      <c r="G35" s="27" t="s">
        <v>24</v>
      </c>
      <c r="H35" s="27" t="s">
        <v>24</v>
      </c>
      <c r="I35" s="27" t="s">
        <v>24</v>
      </c>
      <c r="J35" s="27" t="s">
        <v>24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27" t="s">
        <v>24</v>
      </c>
      <c r="R35" s="27" t="s">
        <v>24</v>
      </c>
    </row>
    <row r="36" spans="1:18" ht="15" customHeight="1" thickTop="1" thickBot="1" x14ac:dyDescent="0.3">
      <c r="A36" s="15" t="s">
        <v>56</v>
      </c>
      <c r="B36" s="23">
        <v>2272</v>
      </c>
      <c r="C36" s="14">
        <v>230</v>
      </c>
      <c r="D36" s="39">
        <v>0</v>
      </c>
      <c r="E36" s="27" t="s">
        <v>24</v>
      </c>
      <c r="F36" s="27" t="s">
        <v>24</v>
      </c>
      <c r="G36" s="27" t="s">
        <v>24</v>
      </c>
      <c r="H36" s="27" t="s">
        <v>24</v>
      </c>
      <c r="I36" s="27" t="s">
        <v>24</v>
      </c>
      <c r="J36" s="27" t="s">
        <v>24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27" t="s">
        <v>24</v>
      </c>
      <c r="R36" s="27" t="s">
        <v>24</v>
      </c>
    </row>
    <row r="37" spans="1:18" ht="15" customHeight="1" thickTop="1" thickBot="1" x14ac:dyDescent="0.3">
      <c r="A37" s="15" t="s">
        <v>57</v>
      </c>
      <c r="B37" s="23">
        <v>2273</v>
      </c>
      <c r="C37" s="23">
        <v>240</v>
      </c>
      <c r="D37" s="39">
        <v>0</v>
      </c>
      <c r="E37" s="27" t="s">
        <v>24</v>
      </c>
      <c r="F37" s="27" t="s">
        <v>24</v>
      </c>
      <c r="G37" s="27" t="s">
        <v>24</v>
      </c>
      <c r="H37" s="27" t="s">
        <v>24</v>
      </c>
      <c r="I37" s="27" t="s">
        <v>24</v>
      </c>
      <c r="J37" s="27" t="s">
        <v>24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27" t="s">
        <v>24</v>
      </c>
      <c r="R37" s="27" t="s">
        <v>24</v>
      </c>
    </row>
    <row r="38" spans="1:18" ht="15" customHeight="1" thickTop="1" thickBot="1" x14ac:dyDescent="0.3">
      <c r="A38" s="15" t="s">
        <v>58</v>
      </c>
      <c r="B38" s="23">
        <v>2274</v>
      </c>
      <c r="C38" s="14">
        <v>250</v>
      </c>
      <c r="D38" s="39">
        <v>0</v>
      </c>
      <c r="E38" s="27" t="s">
        <v>24</v>
      </c>
      <c r="F38" s="27" t="s">
        <v>24</v>
      </c>
      <c r="G38" s="27" t="s">
        <v>24</v>
      </c>
      <c r="H38" s="27" t="s">
        <v>24</v>
      </c>
      <c r="I38" s="27" t="s">
        <v>24</v>
      </c>
      <c r="J38" s="27" t="s">
        <v>24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27" t="s">
        <v>24</v>
      </c>
      <c r="R38" s="27" t="s">
        <v>24</v>
      </c>
    </row>
    <row r="39" spans="1:18" ht="15" customHeight="1" thickTop="1" thickBot="1" x14ac:dyDescent="0.3">
      <c r="A39" s="15" t="s">
        <v>59</v>
      </c>
      <c r="B39" s="23">
        <v>2275</v>
      </c>
      <c r="C39" s="23">
        <v>260</v>
      </c>
      <c r="D39" s="35">
        <v>0</v>
      </c>
      <c r="E39" s="27" t="s">
        <v>24</v>
      </c>
      <c r="F39" s="27" t="s">
        <v>24</v>
      </c>
      <c r="G39" s="27" t="s">
        <v>24</v>
      </c>
      <c r="H39" s="27" t="s">
        <v>24</v>
      </c>
      <c r="I39" s="27" t="s">
        <v>24</v>
      </c>
      <c r="J39" s="27" t="s">
        <v>24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27" t="s">
        <v>24</v>
      </c>
      <c r="R39" s="27" t="s">
        <v>24</v>
      </c>
    </row>
    <row r="40" spans="1:18" ht="15" customHeight="1" thickTop="1" thickBot="1" x14ac:dyDescent="0.3">
      <c r="A40" s="15" t="s">
        <v>60</v>
      </c>
      <c r="B40" s="23">
        <v>2276</v>
      </c>
      <c r="C40" s="23">
        <v>270</v>
      </c>
      <c r="D40" s="35">
        <v>0</v>
      </c>
      <c r="E40" s="27" t="s">
        <v>24</v>
      </c>
      <c r="F40" s="27" t="s">
        <v>24</v>
      </c>
      <c r="G40" s="27" t="s">
        <v>24</v>
      </c>
      <c r="H40" s="27" t="s">
        <v>24</v>
      </c>
      <c r="I40" s="27" t="s">
        <v>24</v>
      </c>
      <c r="J40" s="27" t="s">
        <v>24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27" t="s">
        <v>24</v>
      </c>
      <c r="R40" s="27" t="s">
        <v>24</v>
      </c>
    </row>
    <row r="41" spans="1:18" ht="15" customHeight="1" thickTop="1" thickBot="1" x14ac:dyDescent="0.3">
      <c r="A41" s="16" t="s">
        <v>61</v>
      </c>
      <c r="B41" s="14">
        <v>2280</v>
      </c>
      <c r="C41" s="14">
        <v>280</v>
      </c>
      <c r="D41" s="33">
        <f>SUM(D42:D43)</f>
        <v>0</v>
      </c>
      <c r="E41" s="27" t="s">
        <v>24</v>
      </c>
      <c r="F41" s="27" t="s">
        <v>24</v>
      </c>
      <c r="G41" s="27" t="s">
        <v>24</v>
      </c>
      <c r="H41" s="27" t="s">
        <v>24</v>
      </c>
      <c r="I41" s="27" t="s">
        <v>24</v>
      </c>
      <c r="J41" s="27" t="s">
        <v>24</v>
      </c>
      <c r="K41" s="33">
        <f t="shared" ref="K41:P41" si="6">SUM(K42:K43)</f>
        <v>0</v>
      </c>
      <c r="L41" s="33">
        <f t="shared" si="6"/>
        <v>0</v>
      </c>
      <c r="M41" s="33">
        <f t="shared" si="6"/>
        <v>0</v>
      </c>
      <c r="N41" s="33">
        <f t="shared" si="6"/>
        <v>0</v>
      </c>
      <c r="O41" s="33">
        <f t="shared" si="6"/>
        <v>0</v>
      </c>
      <c r="P41" s="33">
        <f t="shared" si="6"/>
        <v>0</v>
      </c>
      <c r="Q41" s="27" t="s">
        <v>24</v>
      </c>
      <c r="R41" s="27" t="s">
        <v>24</v>
      </c>
    </row>
    <row r="42" spans="1:18" ht="15" customHeight="1" thickTop="1" thickBot="1" x14ac:dyDescent="0.3">
      <c r="A42" s="18" t="s">
        <v>62</v>
      </c>
      <c r="B42" s="23">
        <v>2281</v>
      </c>
      <c r="C42" s="23">
        <v>290</v>
      </c>
      <c r="D42" s="35">
        <v>0</v>
      </c>
      <c r="E42" s="27" t="s">
        <v>24</v>
      </c>
      <c r="F42" s="27" t="s">
        <v>24</v>
      </c>
      <c r="G42" s="27" t="s">
        <v>24</v>
      </c>
      <c r="H42" s="27" t="s">
        <v>24</v>
      </c>
      <c r="I42" s="27" t="s">
        <v>24</v>
      </c>
      <c r="J42" s="27" t="s">
        <v>24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27" t="s">
        <v>24</v>
      </c>
      <c r="R42" s="27" t="s">
        <v>24</v>
      </c>
    </row>
    <row r="43" spans="1:18" ht="15" customHeight="1" thickTop="1" thickBot="1" x14ac:dyDescent="0.3">
      <c r="A43" s="15" t="s">
        <v>63</v>
      </c>
      <c r="B43" s="23">
        <v>2282</v>
      </c>
      <c r="C43" s="14">
        <v>300</v>
      </c>
      <c r="D43" s="35">
        <v>0</v>
      </c>
      <c r="E43" s="27" t="s">
        <v>24</v>
      </c>
      <c r="F43" s="27" t="s">
        <v>24</v>
      </c>
      <c r="G43" s="27" t="s">
        <v>24</v>
      </c>
      <c r="H43" s="27" t="s">
        <v>24</v>
      </c>
      <c r="I43" s="27" t="s">
        <v>24</v>
      </c>
      <c r="J43" s="27" t="s">
        <v>24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27" t="s">
        <v>24</v>
      </c>
      <c r="R43" s="27" t="s">
        <v>24</v>
      </c>
    </row>
    <row r="44" spans="1:18" ht="15" customHeight="1" thickTop="1" thickBot="1" x14ac:dyDescent="0.3">
      <c r="A44" s="12" t="s">
        <v>64</v>
      </c>
      <c r="B44" s="6">
        <v>2400</v>
      </c>
      <c r="C44" s="6">
        <v>310</v>
      </c>
      <c r="D44" s="25">
        <f>SUM(D45:D46)</f>
        <v>0</v>
      </c>
      <c r="E44" s="27" t="s">
        <v>24</v>
      </c>
      <c r="F44" s="27" t="s">
        <v>24</v>
      </c>
      <c r="G44" s="27" t="s">
        <v>24</v>
      </c>
      <c r="H44" s="27" t="s">
        <v>24</v>
      </c>
      <c r="I44" s="27" t="s">
        <v>24</v>
      </c>
      <c r="J44" s="27" t="s">
        <v>24</v>
      </c>
      <c r="K44" s="25">
        <f t="shared" ref="K44:P44" si="7">SUM(K45:K46)</f>
        <v>0</v>
      </c>
      <c r="L44" s="25">
        <f t="shared" si="7"/>
        <v>0</v>
      </c>
      <c r="M44" s="25">
        <f t="shared" si="7"/>
        <v>0</v>
      </c>
      <c r="N44" s="25">
        <f t="shared" si="7"/>
        <v>0</v>
      </c>
      <c r="O44" s="25">
        <f t="shared" si="7"/>
        <v>0</v>
      </c>
      <c r="P44" s="25">
        <f t="shared" si="7"/>
        <v>0</v>
      </c>
      <c r="Q44" s="27" t="s">
        <v>24</v>
      </c>
      <c r="R44" s="27" t="s">
        <v>24</v>
      </c>
    </row>
    <row r="45" spans="1:18" ht="15" customHeight="1" thickTop="1" thickBot="1" x14ac:dyDescent="0.3">
      <c r="A45" s="19" t="s">
        <v>65</v>
      </c>
      <c r="B45" s="14">
        <v>2410</v>
      </c>
      <c r="C45" s="14">
        <v>320</v>
      </c>
      <c r="D45" s="39">
        <v>0</v>
      </c>
      <c r="E45" s="27" t="s">
        <v>24</v>
      </c>
      <c r="F45" s="27" t="s">
        <v>24</v>
      </c>
      <c r="G45" s="27" t="s">
        <v>24</v>
      </c>
      <c r="H45" s="27" t="s">
        <v>24</v>
      </c>
      <c r="I45" s="27" t="s">
        <v>24</v>
      </c>
      <c r="J45" s="27" t="s">
        <v>24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27" t="s">
        <v>24</v>
      </c>
      <c r="R45" s="27" t="s">
        <v>24</v>
      </c>
    </row>
    <row r="46" spans="1:18" ht="15" customHeight="1" thickTop="1" thickBot="1" x14ac:dyDescent="0.3">
      <c r="A46" s="19" t="s">
        <v>66</v>
      </c>
      <c r="B46" s="14">
        <v>2420</v>
      </c>
      <c r="C46" s="14">
        <v>330</v>
      </c>
      <c r="D46" s="39">
        <v>0</v>
      </c>
      <c r="E46" s="27" t="s">
        <v>24</v>
      </c>
      <c r="F46" s="27" t="s">
        <v>24</v>
      </c>
      <c r="G46" s="27" t="s">
        <v>24</v>
      </c>
      <c r="H46" s="27" t="s">
        <v>24</v>
      </c>
      <c r="I46" s="27" t="s">
        <v>24</v>
      </c>
      <c r="J46" s="27" t="s">
        <v>24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27" t="s">
        <v>24</v>
      </c>
      <c r="R46" s="27" t="s">
        <v>24</v>
      </c>
    </row>
    <row r="47" spans="1:18" ht="15" customHeight="1" thickTop="1" thickBot="1" x14ac:dyDescent="0.3">
      <c r="A47" s="20" t="s">
        <v>67</v>
      </c>
      <c r="B47" s="6">
        <v>2600</v>
      </c>
      <c r="C47" s="21">
        <v>340</v>
      </c>
      <c r="D47" s="25">
        <f>SUM(D48:D50)</f>
        <v>0</v>
      </c>
      <c r="E47" s="27" t="s">
        <v>24</v>
      </c>
      <c r="F47" s="27" t="s">
        <v>24</v>
      </c>
      <c r="G47" s="27" t="s">
        <v>24</v>
      </c>
      <c r="H47" s="27" t="s">
        <v>24</v>
      </c>
      <c r="I47" s="27" t="s">
        <v>24</v>
      </c>
      <c r="J47" s="27" t="s">
        <v>24</v>
      </c>
      <c r="K47" s="25">
        <f t="shared" ref="K47:P47" si="8">SUM(K48:K50)</f>
        <v>0</v>
      </c>
      <c r="L47" s="25">
        <f t="shared" si="8"/>
        <v>0</v>
      </c>
      <c r="M47" s="25">
        <f t="shared" si="8"/>
        <v>0</v>
      </c>
      <c r="N47" s="25">
        <f t="shared" si="8"/>
        <v>0</v>
      </c>
      <c r="O47" s="25">
        <f t="shared" si="8"/>
        <v>0</v>
      </c>
      <c r="P47" s="25">
        <f t="shared" si="8"/>
        <v>0</v>
      </c>
      <c r="Q47" s="27" t="s">
        <v>24</v>
      </c>
      <c r="R47" s="27" t="s">
        <v>24</v>
      </c>
    </row>
    <row r="48" spans="1:18" ht="27" customHeight="1" thickTop="1" thickBot="1" x14ac:dyDescent="0.3">
      <c r="A48" s="16" t="s">
        <v>68</v>
      </c>
      <c r="B48" s="14">
        <v>2610</v>
      </c>
      <c r="C48" s="14">
        <v>350</v>
      </c>
      <c r="D48" s="39">
        <v>0</v>
      </c>
      <c r="E48" s="27" t="s">
        <v>24</v>
      </c>
      <c r="F48" s="27" t="s">
        <v>24</v>
      </c>
      <c r="G48" s="27" t="s">
        <v>24</v>
      </c>
      <c r="H48" s="27" t="s">
        <v>24</v>
      </c>
      <c r="I48" s="27" t="s">
        <v>24</v>
      </c>
      <c r="J48" s="27" t="s">
        <v>24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27" t="s">
        <v>24</v>
      </c>
      <c r="R48" s="27" t="s">
        <v>24</v>
      </c>
    </row>
    <row r="49" spans="1:18" ht="15" customHeight="1" thickTop="1" thickBot="1" x14ac:dyDescent="0.3">
      <c r="A49" s="16" t="s">
        <v>69</v>
      </c>
      <c r="B49" s="14">
        <v>2620</v>
      </c>
      <c r="C49" s="14">
        <v>360</v>
      </c>
      <c r="D49" s="40">
        <v>0</v>
      </c>
      <c r="E49" s="27" t="s">
        <v>24</v>
      </c>
      <c r="F49" s="27" t="s">
        <v>24</v>
      </c>
      <c r="G49" s="27" t="s">
        <v>24</v>
      </c>
      <c r="H49" s="27" t="s">
        <v>24</v>
      </c>
      <c r="I49" s="27" t="s">
        <v>24</v>
      </c>
      <c r="J49" s="27" t="s">
        <v>24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27" t="s">
        <v>24</v>
      </c>
      <c r="R49" s="27" t="s">
        <v>24</v>
      </c>
    </row>
    <row r="50" spans="1:18" ht="15" customHeight="1" thickTop="1" thickBot="1" x14ac:dyDescent="0.3">
      <c r="A50" s="19" t="s">
        <v>70</v>
      </c>
      <c r="B50" s="14">
        <v>2630</v>
      </c>
      <c r="C50" s="14">
        <v>370</v>
      </c>
      <c r="D50" s="42">
        <v>0</v>
      </c>
      <c r="E50" s="27" t="s">
        <v>24</v>
      </c>
      <c r="F50" s="27" t="s">
        <v>24</v>
      </c>
      <c r="G50" s="27" t="s">
        <v>24</v>
      </c>
      <c r="H50" s="27" t="s">
        <v>24</v>
      </c>
      <c r="I50" s="27" t="s">
        <v>24</v>
      </c>
      <c r="J50" s="27" t="s">
        <v>24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27" t="s">
        <v>24</v>
      </c>
      <c r="R50" s="27" t="s">
        <v>24</v>
      </c>
    </row>
    <row r="51" spans="1:18" ht="15" customHeight="1" thickTop="1" thickBot="1" x14ac:dyDescent="0.3">
      <c r="A51" s="17" t="s">
        <v>71</v>
      </c>
      <c r="B51" s="6">
        <v>2700</v>
      </c>
      <c r="C51" s="6">
        <v>380</v>
      </c>
      <c r="D51" s="25">
        <f>SUM(D52:D54)</f>
        <v>0</v>
      </c>
      <c r="E51" s="27" t="s">
        <v>24</v>
      </c>
      <c r="F51" s="27" t="s">
        <v>24</v>
      </c>
      <c r="G51" s="27" t="s">
        <v>24</v>
      </c>
      <c r="H51" s="27" t="s">
        <v>24</v>
      </c>
      <c r="I51" s="27" t="s">
        <v>24</v>
      </c>
      <c r="J51" s="27" t="s">
        <v>24</v>
      </c>
      <c r="K51" s="25">
        <f t="shared" ref="K51:P51" si="9">SUM(K52:K54)</f>
        <v>0</v>
      </c>
      <c r="L51" s="25">
        <f t="shared" si="9"/>
        <v>0</v>
      </c>
      <c r="M51" s="25">
        <f t="shared" si="9"/>
        <v>0</v>
      </c>
      <c r="N51" s="25">
        <f t="shared" si="9"/>
        <v>0</v>
      </c>
      <c r="O51" s="25">
        <f t="shared" si="9"/>
        <v>0</v>
      </c>
      <c r="P51" s="25">
        <f t="shared" si="9"/>
        <v>0</v>
      </c>
      <c r="Q51" s="27" t="s">
        <v>24</v>
      </c>
      <c r="R51" s="27" t="s">
        <v>24</v>
      </c>
    </row>
    <row r="52" spans="1:18" ht="15" customHeight="1" thickTop="1" thickBot="1" x14ac:dyDescent="0.3">
      <c r="A52" s="16" t="s">
        <v>72</v>
      </c>
      <c r="B52" s="14">
        <v>2710</v>
      </c>
      <c r="C52" s="14">
        <v>390</v>
      </c>
      <c r="D52" s="39">
        <v>0</v>
      </c>
      <c r="E52" s="27" t="s">
        <v>24</v>
      </c>
      <c r="F52" s="27" t="s">
        <v>24</v>
      </c>
      <c r="G52" s="27" t="s">
        <v>24</v>
      </c>
      <c r="H52" s="27" t="s">
        <v>24</v>
      </c>
      <c r="I52" s="27" t="s">
        <v>24</v>
      </c>
      <c r="J52" s="27" t="s">
        <v>24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27" t="s">
        <v>24</v>
      </c>
      <c r="R52" s="27" t="s">
        <v>24</v>
      </c>
    </row>
    <row r="53" spans="1:18" ht="15" customHeight="1" thickTop="1" thickBot="1" x14ac:dyDescent="0.3">
      <c r="A53" s="16" t="s">
        <v>73</v>
      </c>
      <c r="B53" s="14">
        <v>2720</v>
      </c>
      <c r="C53" s="14">
        <v>400</v>
      </c>
      <c r="D53" s="39">
        <v>0</v>
      </c>
      <c r="E53" s="27" t="s">
        <v>24</v>
      </c>
      <c r="F53" s="27" t="s">
        <v>24</v>
      </c>
      <c r="G53" s="27" t="s">
        <v>24</v>
      </c>
      <c r="H53" s="27" t="s">
        <v>24</v>
      </c>
      <c r="I53" s="27" t="s">
        <v>24</v>
      </c>
      <c r="J53" s="27" t="s">
        <v>24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27" t="s">
        <v>24</v>
      </c>
      <c r="R53" s="27" t="s">
        <v>24</v>
      </c>
    </row>
    <row r="54" spans="1:18" ht="15" customHeight="1" thickTop="1" thickBot="1" x14ac:dyDescent="0.3">
      <c r="A54" s="16" t="s">
        <v>74</v>
      </c>
      <c r="B54" s="14">
        <v>2730</v>
      </c>
      <c r="C54" s="14">
        <v>410</v>
      </c>
      <c r="D54" s="39">
        <v>0</v>
      </c>
      <c r="E54" s="27" t="s">
        <v>24</v>
      </c>
      <c r="F54" s="27" t="s">
        <v>24</v>
      </c>
      <c r="G54" s="27" t="s">
        <v>24</v>
      </c>
      <c r="H54" s="27" t="s">
        <v>24</v>
      </c>
      <c r="I54" s="27" t="s">
        <v>24</v>
      </c>
      <c r="J54" s="27" t="s">
        <v>24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27" t="s">
        <v>24</v>
      </c>
      <c r="R54" s="27" t="s">
        <v>24</v>
      </c>
    </row>
    <row r="55" spans="1:18" ht="15" customHeight="1" thickTop="1" thickBot="1" x14ac:dyDescent="0.3">
      <c r="A55" s="17" t="s">
        <v>75</v>
      </c>
      <c r="B55" s="6">
        <v>2800</v>
      </c>
      <c r="C55" s="6">
        <v>420</v>
      </c>
      <c r="D55" s="26">
        <v>0</v>
      </c>
      <c r="E55" s="27" t="s">
        <v>24</v>
      </c>
      <c r="F55" s="27" t="s">
        <v>24</v>
      </c>
      <c r="G55" s="27" t="s">
        <v>24</v>
      </c>
      <c r="H55" s="27" t="s">
        <v>24</v>
      </c>
      <c r="I55" s="27" t="s">
        <v>24</v>
      </c>
      <c r="J55" s="27" t="s">
        <v>24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7" t="s">
        <v>24</v>
      </c>
      <c r="R55" s="27" t="s">
        <v>24</v>
      </c>
    </row>
    <row r="56" spans="1:18" ht="15" customHeight="1" thickTop="1" thickBot="1" x14ac:dyDescent="0.3">
      <c r="A56" s="6" t="s">
        <v>76</v>
      </c>
      <c r="B56" s="6">
        <v>3000</v>
      </c>
      <c r="C56" s="6">
        <v>430</v>
      </c>
      <c r="D56" s="25">
        <f>D57+D71</f>
        <v>0</v>
      </c>
      <c r="E56" s="27" t="s">
        <v>24</v>
      </c>
      <c r="F56" s="27" t="s">
        <v>24</v>
      </c>
      <c r="G56" s="27" t="s">
        <v>24</v>
      </c>
      <c r="H56" s="27" t="s">
        <v>24</v>
      </c>
      <c r="I56" s="27" t="s">
        <v>24</v>
      </c>
      <c r="J56" s="27" t="s">
        <v>24</v>
      </c>
      <c r="K56" s="25">
        <f t="shared" ref="K56:P56" si="10">K57+K71</f>
        <v>0</v>
      </c>
      <c r="L56" s="25">
        <f t="shared" si="10"/>
        <v>0</v>
      </c>
      <c r="M56" s="25">
        <f t="shared" si="10"/>
        <v>0</v>
      </c>
      <c r="N56" s="25">
        <f t="shared" si="10"/>
        <v>0</v>
      </c>
      <c r="O56" s="25">
        <f t="shared" si="10"/>
        <v>0</v>
      </c>
      <c r="P56" s="25">
        <f t="shared" si="10"/>
        <v>0</v>
      </c>
      <c r="Q56" s="27" t="s">
        <v>24</v>
      </c>
      <c r="R56" s="27" t="s">
        <v>24</v>
      </c>
    </row>
    <row r="57" spans="1:18" ht="15" customHeight="1" thickTop="1" thickBot="1" x14ac:dyDescent="0.3">
      <c r="A57" s="12" t="s">
        <v>77</v>
      </c>
      <c r="B57" s="6">
        <v>3100</v>
      </c>
      <c r="C57" s="6">
        <v>440</v>
      </c>
      <c r="D57" s="25">
        <f>D58+D59+D62+D65+D69+D70</f>
        <v>0</v>
      </c>
      <c r="E57" s="27" t="s">
        <v>24</v>
      </c>
      <c r="F57" s="27" t="s">
        <v>24</v>
      </c>
      <c r="G57" s="27" t="s">
        <v>24</v>
      </c>
      <c r="H57" s="27" t="s">
        <v>24</v>
      </c>
      <c r="I57" s="27" t="s">
        <v>24</v>
      </c>
      <c r="J57" s="27" t="s">
        <v>24</v>
      </c>
      <c r="K57" s="25">
        <f t="shared" ref="K57:P57" si="11">K58+K59+K62+K65+K69+K70</f>
        <v>0</v>
      </c>
      <c r="L57" s="25">
        <f t="shared" si="11"/>
        <v>0</v>
      </c>
      <c r="M57" s="25">
        <f t="shared" si="11"/>
        <v>0</v>
      </c>
      <c r="N57" s="25">
        <f t="shared" si="11"/>
        <v>0</v>
      </c>
      <c r="O57" s="25">
        <f t="shared" si="11"/>
        <v>0</v>
      </c>
      <c r="P57" s="25">
        <f t="shared" si="11"/>
        <v>0</v>
      </c>
      <c r="Q57" s="27" t="s">
        <v>24</v>
      </c>
      <c r="R57" s="27" t="s">
        <v>24</v>
      </c>
    </row>
    <row r="58" spans="1:18" ht="15" customHeight="1" thickTop="1" thickBot="1" x14ac:dyDescent="0.3">
      <c r="A58" s="16" t="s">
        <v>78</v>
      </c>
      <c r="B58" s="14">
        <v>3110</v>
      </c>
      <c r="C58" s="14">
        <v>450</v>
      </c>
      <c r="D58" s="39">
        <v>0</v>
      </c>
      <c r="E58" s="27" t="s">
        <v>24</v>
      </c>
      <c r="F58" s="27" t="s">
        <v>24</v>
      </c>
      <c r="G58" s="27" t="s">
        <v>24</v>
      </c>
      <c r="H58" s="27" t="s">
        <v>24</v>
      </c>
      <c r="I58" s="27" t="s">
        <v>24</v>
      </c>
      <c r="J58" s="27" t="s">
        <v>24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27" t="s">
        <v>24</v>
      </c>
      <c r="R58" s="27" t="s">
        <v>24</v>
      </c>
    </row>
    <row r="59" spans="1:18" ht="16.5" thickTop="1" thickBot="1" x14ac:dyDescent="0.3">
      <c r="A59" s="19" t="s">
        <v>81</v>
      </c>
      <c r="B59" s="14">
        <v>3120</v>
      </c>
      <c r="C59" s="14">
        <v>460</v>
      </c>
      <c r="D59" s="33">
        <f>SUM(D60:D61)</f>
        <v>0</v>
      </c>
      <c r="E59" s="27" t="s">
        <v>24</v>
      </c>
      <c r="F59" s="27" t="s">
        <v>24</v>
      </c>
      <c r="G59" s="27" t="s">
        <v>24</v>
      </c>
      <c r="H59" s="27" t="s">
        <v>24</v>
      </c>
      <c r="I59" s="27" t="s">
        <v>24</v>
      </c>
      <c r="J59" s="27" t="s">
        <v>24</v>
      </c>
      <c r="K59" s="33">
        <f t="shared" ref="K59:P59" si="12">SUM(K60:K61)</f>
        <v>0</v>
      </c>
      <c r="L59" s="33">
        <f t="shared" si="12"/>
        <v>0</v>
      </c>
      <c r="M59" s="33">
        <f t="shared" si="12"/>
        <v>0</v>
      </c>
      <c r="N59" s="33">
        <f t="shared" si="12"/>
        <v>0</v>
      </c>
      <c r="O59" s="33">
        <f t="shared" si="12"/>
        <v>0</v>
      </c>
      <c r="P59" s="33">
        <f t="shared" si="12"/>
        <v>0</v>
      </c>
      <c r="Q59" s="27" t="s">
        <v>24</v>
      </c>
      <c r="R59" s="27" t="s">
        <v>24</v>
      </c>
    </row>
    <row r="60" spans="1:18" ht="16.5" thickTop="1" thickBot="1" x14ac:dyDescent="0.3">
      <c r="A60" s="15" t="s">
        <v>82</v>
      </c>
      <c r="B60" s="23">
        <v>3121</v>
      </c>
      <c r="C60" s="23">
        <v>470</v>
      </c>
      <c r="D60" s="35">
        <v>0</v>
      </c>
      <c r="E60" s="27" t="s">
        <v>24</v>
      </c>
      <c r="F60" s="27" t="s">
        <v>24</v>
      </c>
      <c r="G60" s="27" t="s">
        <v>24</v>
      </c>
      <c r="H60" s="27" t="s">
        <v>24</v>
      </c>
      <c r="I60" s="27" t="s">
        <v>24</v>
      </c>
      <c r="J60" s="27" t="s">
        <v>24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27" t="s">
        <v>24</v>
      </c>
      <c r="R60" s="27" t="s">
        <v>24</v>
      </c>
    </row>
    <row r="61" spans="1:18" ht="16.5" thickTop="1" thickBot="1" x14ac:dyDescent="0.3">
      <c r="A61" s="15" t="s">
        <v>83</v>
      </c>
      <c r="B61" s="23">
        <v>3122</v>
      </c>
      <c r="C61" s="23">
        <v>480</v>
      </c>
      <c r="D61" s="35">
        <v>0</v>
      </c>
      <c r="E61" s="27" t="s">
        <v>24</v>
      </c>
      <c r="F61" s="27" t="s">
        <v>24</v>
      </c>
      <c r="G61" s="27" t="s">
        <v>24</v>
      </c>
      <c r="H61" s="27" t="s">
        <v>24</v>
      </c>
      <c r="I61" s="27" t="s">
        <v>24</v>
      </c>
      <c r="J61" s="27" t="s">
        <v>24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27" t="s">
        <v>24</v>
      </c>
      <c r="R61" s="27" t="s">
        <v>24</v>
      </c>
    </row>
    <row r="62" spans="1:18" ht="16.5" thickTop="1" thickBot="1" x14ac:dyDescent="0.3">
      <c r="A62" s="13" t="s">
        <v>84</v>
      </c>
      <c r="B62" s="14">
        <v>3130</v>
      </c>
      <c r="C62" s="14">
        <v>490</v>
      </c>
      <c r="D62" s="33">
        <f>SUM(D63:D64)</f>
        <v>0</v>
      </c>
      <c r="E62" s="27" t="s">
        <v>24</v>
      </c>
      <c r="F62" s="27" t="s">
        <v>24</v>
      </c>
      <c r="G62" s="27" t="s">
        <v>24</v>
      </c>
      <c r="H62" s="27" t="s">
        <v>24</v>
      </c>
      <c r="I62" s="27" t="s">
        <v>24</v>
      </c>
      <c r="J62" s="27" t="s">
        <v>24</v>
      </c>
      <c r="K62" s="33">
        <f t="shared" ref="K62:P62" si="13">SUM(K63:K64)</f>
        <v>0</v>
      </c>
      <c r="L62" s="33">
        <f t="shared" si="13"/>
        <v>0</v>
      </c>
      <c r="M62" s="33">
        <f t="shared" si="13"/>
        <v>0</v>
      </c>
      <c r="N62" s="33">
        <f t="shared" si="13"/>
        <v>0</v>
      </c>
      <c r="O62" s="33">
        <f t="shared" si="13"/>
        <v>0</v>
      </c>
      <c r="P62" s="33">
        <f t="shared" si="13"/>
        <v>0</v>
      </c>
      <c r="Q62" s="27" t="s">
        <v>24</v>
      </c>
      <c r="R62" s="27" t="s">
        <v>24</v>
      </c>
    </row>
    <row r="63" spans="1:18" ht="16.5" thickTop="1" thickBot="1" x14ac:dyDescent="0.3">
      <c r="A63" s="15" t="s">
        <v>85</v>
      </c>
      <c r="B63" s="23">
        <v>3131</v>
      </c>
      <c r="C63" s="23">
        <v>500</v>
      </c>
      <c r="D63" s="35">
        <v>0</v>
      </c>
      <c r="E63" s="27" t="s">
        <v>24</v>
      </c>
      <c r="F63" s="27" t="s">
        <v>24</v>
      </c>
      <c r="G63" s="27" t="s">
        <v>24</v>
      </c>
      <c r="H63" s="27" t="s">
        <v>24</v>
      </c>
      <c r="I63" s="27" t="s">
        <v>24</v>
      </c>
      <c r="J63" s="27" t="s">
        <v>24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27" t="s">
        <v>24</v>
      </c>
      <c r="R63" s="27" t="s">
        <v>24</v>
      </c>
    </row>
    <row r="64" spans="1:18" ht="16.5" thickTop="1" thickBot="1" x14ac:dyDescent="0.3">
      <c r="A64" s="15" t="s">
        <v>86</v>
      </c>
      <c r="B64" s="23">
        <v>3132</v>
      </c>
      <c r="C64" s="23">
        <v>510</v>
      </c>
      <c r="D64" s="35">
        <v>0</v>
      </c>
      <c r="E64" s="27" t="s">
        <v>24</v>
      </c>
      <c r="F64" s="27" t="s">
        <v>24</v>
      </c>
      <c r="G64" s="27" t="s">
        <v>24</v>
      </c>
      <c r="H64" s="27" t="s">
        <v>24</v>
      </c>
      <c r="I64" s="27" t="s">
        <v>24</v>
      </c>
      <c r="J64" s="27" t="s">
        <v>24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27" t="s">
        <v>24</v>
      </c>
      <c r="R64" s="27" t="s">
        <v>24</v>
      </c>
    </row>
    <row r="65" spans="1:18" ht="16.5" thickTop="1" thickBot="1" x14ac:dyDescent="0.3">
      <c r="A65" s="13" t="s">
        <v>87</v>
      </c>
      <c r="B65" s="14">
        <v>3140</v>
      </c>
      <c r="C65" s="14">
        <v>520</v>
      </c>
      <c r="D65" s="33">
        <f>SUM(D66:D68)</f>
        <v>0</v>
      </c>
      <c r="E65" s="27" t="s">
        <v>24</v>
      </c>
      <c r="F65" s="27" t="s">
        <v>24</v>
      </c>
      <c r="G65" s="27" t="s">
        <v>24</v>
      </c>
      <c r="H65" s="27" t="s">
        <v>24</v>
      </c>
      <c r="I65" s="27" t="s">
        <v>24</v>
      </c>
      <c r="J65" s="27" t="s">
        <v>24</v>
      </c>
      <c r="K65" s="33">
        <f t="shared" ref="K65:P65" si="14">SUM(K66:K68)</f>
        <v>0</v>
      </c>
      <c r="L65" s="33">
        <f t="shared" si="14"/>
        <v>0</v>
      </c>
      <c r="M65" s="33">
        <f t="shared" si="14"/>
        <v>0</v>
      </c>
      <c r="N65" s="33">
        <f t="shared" si="14"/>
        <v>0</v>
      </c>
      <c r="O65" s="33">
        <f t="shared" si="14"/>
        <v>0</v>
      </c>
      <c r="P65" s="33">
        <f t="shared" si="14"/>
        <v>0</v>
      </c>
      <c r="Q65" s="27" t="s">
        <v>24</v>
      </c>
      <c r="R65" s="27" t="s">
        <v>24</v>
      </c>
    </row>
    <row r="66" spans="1:18" ht="16.5" thickTop="1" thickBot="1" x14ac:dyDescent="0.3">
      <c r="A66" s="43" t="s">
        <v>88</v>
      </c>
      <c r="B66" s="23">
        <v>3141</v>
      </c>
      <c r="C66" s="23">
        <v>530</v>
      </c>
      <c r="D66" s="35">
        <v>0</v>
      </c>
      <c r="E66" s="27" t="s">
        <v>24</v>
      </c>
      <c r="F66" s="27" t="s">
        <v>24</v>
      </c>
      <c r="G66" s="27" t="s">
        <v>24</v>
      </c>
      <c r="H66" s="27" t="s">
        <v>24</v>
      </c>
      <c r="I66" s="27" t="s">
        <v>24</v>
      </c>
      <c r="J66" s="27" t="s">
        <v>24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27" t="s">
        <v>24</v>
      </c>
      <c r="R66" s="27" t="s">
        <v>24</v>
      </c>
    </row>
    <row r="67" spans="1:18" ht="16.5" thickTop="1" thickBot="1" x14ac:dyDescent="0.3">
      <c r="A67" s="43" t="s">
        <v>89</v>
      </c>
      <c r="B67" s="23">
        <v>3142</v>
      </c>
      <c r="C67" s="23">
        <v>540</v>
      </c>
      <c r="D67" s="35">
        <v>0</v>
      </c>
      <c r="E67" s="27" t="s">
        <v>24</v>
      </c>
      <c r="F67" s="27" t="s">
        <v>24</v>
      </c>
      <c r="G67" s="27" t="s">
        <v>24</v>
      </c>
      <c r="H67" s="27" t="s">
        <v>24</v>
      </c>
      <c r="I67" s="27" t="s">
        <v>24</v>
      </c>
      <c r="J67" s="27" t="s">
        <v>24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27" t="s">
        <v>24</v>
      </c>
      <c r="R67" s="27" t="s">
        <v>24</v>
      </c>
    </row>
    <row r="68" spans="1:18" ht="16.5" thickTop="1" thickBot="1" x14ac:dyDescent="0.3">
      <c r="A68" s="43" t="s">
        <v>90</v>
      </c>
      <c r="B68" s="23">
        <v>3143</v>
      </c>
      <c r="C68" s="23">
        <v>550</v>
      </c>
      <c r="D68" s="35">
        <v>0</v>
      </c>
      <c r="E68" s="27" t="s">
        <v>24</v>
      </c>
      <c r="F68" s="27" t="s">
        <v>24</v>
      </c>
      <c r="G68" s="27" t="s">
        <v>24</v>
      </c>
      <c r="H68" s="27" t="s">
        <v>24</v>
      </c>
      <c r="I68" s="27" t="s">
        <v>24</v>
      </c>
      <c r="J68" s="27" t="s">
        <v>24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27" t="s">
        <v>24</v>
      </c>
      <c r="R68" s="27" t="s">
        <v>24</v>
      </c>
    </row>
    <row r="69" spans="1:18" ht="16.5" thickTop="1" thickBot="1" x14ac:dyDescent="0.3">
      <c r="A69" s="13" t="s">
        <v>91</v>
      </c>
      <c r="B69" s="14">
        <v>3150</v>
      </c>
      <c r="C69" s="14">
        <v>560</v>
      </c>
      <c r="D69" s="39">
        <v>0</v>
      </c>
      <c r="E69" s="27" t="s">
        <v>24</v>
      </c>
      <c r="F69" s="27" t="s">
        <v>24</v>
      </c>
      <c r="G69" s="27" t="s">
        <v>24</v>
      </c>
      <c r="H69" s="27" t="s">
        <v>24</v>
      </c>
      <c r="I69" s="27" t="s">
        <v>24</v>
      </c>
      <c r="J69" s="27" t="s">
        <v>24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27" t="s">
        <v>24</v>
      </c>
      <c r="R69" s="27" t="s">
        <v>24</v>
      </c>
    </row>
    <row r="70" spans="1:18" ht="16.5" thickTop="1" thickBot="1" x14ac:dyDescent="0.3">
      <c r="A70" s="13" t="s">
        <v>92</v>
      </c>
      <c r="B70" s="14">
        <v>3160</v>
      </c>
      <c r="C70" s="14">
        <v>570</v>
      </c>
      <c r="D70" s="39">
        <v>0</v>
      </c>
      <c r="E70" s="27" t="s">
        <v>24</v>
      </c>
      <c r="F70" s="27" t="s">
        <v>24</v>
      </c>
      <c r="G70" s="27" t="s">
        <v>24</v>
      </c>
      <c r="H70" s="27" t="s">
        <v>24</v>
      </c>
      <c r="I70" s="27" t="s">
        <v>24</v>
      </c>
      <c r="J70" s="27" t="s">
        <v>24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27" t="s">
        <v>24</v>
      </c>
      <c r="R70" s="27" t="s">
        <v>24</v>
      </c>
    </row>
    <row r="71" spans="1:18" ht="16.5" thickTop="1" thickBot="1" x14ac:dyDescent="0.3">
      <c r="A71" s="12" t="s">
        <v>93</v>
      </c>
      <c r="B71" s="6">
        <v>3200</v>
      </c>
      <c r="C71" s="6">
        <v>580</v>
      </c>
      <c r="D71" s="25">
        <f>SUM(D72:D75)</f>
        <v>0</v>
      </c>
      <c r="E71" s="27" t="s">
        <v>24</v>
      </c>
      <c r="F71" s="27" t="s">
        <v>24</v>
      </c>
      <c r="G71" s="27" t="s">
        <v>24</v>
      </c>
      <c r="H71" s="27" t="s">
        <v>24</v>
      </c>
      <c r="I71" s="27" t="s">
        <v>24</v>
      </c>
      <c r="J71" s="27" t="s">
        <v>24</v>
      </c>
      <c r="K71" s="25">
        <f t="shared" ref="K71:P71" si="15">SUM(K72:K75)</f>
        <v>0</v>
      </c>
      <c r="L71" s="25">
        <f t="shared" si="15"/>
        <v>0</v>
      </c>
      <c r="M71" s="25">
        <f t="shared" si="15"/>
        <v>0</v>
      </c>
      <c r="N71" s="25">
        <f t="shared" si="15"/>
        <v>0</v>
      </c>
      <c r="O71" s="25">
        <f t="shared" si="15"/>
        <v>0</v>
      </c>
      <c r="P71" s="25">
        <f t="shared" si="15"/>
        <v>0</v>
      </c>
      <c r="Q71" s="27" t="s">
        <v>24</v>
      </c>
      <c r="R71" s="27" t="s">
        <v>24</v>
      </c>
    </row>
    <row r="72" spans="1:18" ht="24" thickTop="1" thickBot="1" x14ac:dyDescent="0.3">
      <c r="A72" s="16" t="s">
        <v>94</v>
      </c>
      <c r="B72" s="14">
        <v>3210</v>
      </c>
      <c r="C72" s="14">
        <v>590</v>
      </c>
      <c r="D72" s="39">
        <v>0</v>
      </c>
      <c r="E72" s="27" t="s">
        <v>24</v>
      </c>
      <c r="F72" s="27" t="s">
        <v>24</v>
      </c>
      <c r="G72" s="27" t="s">
        <v>24</v>
      </c>
      <c r="H72" s="27" t="s">
        <v>24</v>
      </c>
      <c r="I72" s="27" t="s">
        <v>24</v>
      </c>
      <c r="J72" s="27" t="s">
        <v>24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27" t="s">
        <v>24</v>
      </c>
      <c r="R72" s="27" t="s">
        <v>24</v>
      </c>
    </row>
    <row r="73" spans="1:18" ht="24" thickTop="1" thickBot="1" x14ac:dyDescent="0.3">
      <c r="A73" s="16" t="s">
        <v>95</v>
      </c>
      <c r="B73" s="14">
        <v>3220</v>
      </c>
      <c r="C73" s="14">
        <v>600</v>
      </c>
      <c r="D73" s="39">
        <v>0</v>
      </c>
      <c r="E73" s="27" t="s">
        <v>24</v>
      </c>
      <c r="F73" s="27" t="s">
        <v>24</v>
      </c>
      <c r="G73" s="27" t="s">
        <v>24</v>
      </c>
      <c r="H73" s="27" t="s">
        <v>24</v>
      </c>
      <c r="I73" s="27" t="s">
        <v>24</v>
      </c>
      <c r="J73" s="27" t="s">
        <v>24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27" t="s">
        <v>24</v>
      </c>
      <c r="R73" s="27" t="s">
        <v>24</v>
      </c>
    </row>
    <row r="74" spans="1:18" ht="24" thickTop="1" thickBot="1" x14ac:dyDescent="0.3">
      <c r="A74" s="13" t="s">
        <v>96</v>
      </c>
      <c r="B74" s="14">
        <v>3230</v>
      </c>
      <c r="C74" s="14">
        <v>610</v>
      </c>
      <c r="D74" s="39">
        <v>0</v>
      </c>
      <c r="E74" s="27" t="s">
        <v>24</v>
      </c>
      <c r="F74" s="27" t="s">
        <v>24</v>
      </c>
      <c r="G74" s="27" t="s">
        <v>24</v>
      </c>
      <c r="H74" s="27" t="s">
        <v>24</v>
      </c>
      <c r="I74" s="27" t="s">
        <v>24</v>
      </c>
      <c r="J74" s="27" t="s">
        <v>24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27" t="s">
        <v>24</v>
      </c>
      <c r="R74" s="27" t="s">
        <v>24</v>
      </c>
    </row>
    <row r="75" spans="1:18" ht="16.5" thickTop="1" thickBot="1" x14ac:dyDescent="0.3">
      <c r="A75" s="16" t="s">
        <v>97</v>
      </c>
      <c r="B75" s="14">
        <v>3240</v>
      </c>
      <c r="C75" s="14">
        <v>620</v>
      </c>
      <c r="D75" s="39">
        <v>0</v>
      </c>
      <c r="E75" s="27" t="s">
        <v>24</v>
      </c>
      <c r="F75" s="27" t="s">
        <v>24</v>
      </c>
      <c r="G75" s="27" t="s">
        <v>24</v>
      </c>
      <c r="H75" s="27" t="s">
        <v>24</v>
      </c>
      <c r="I75" s="27" t="s">
        <v>24</v>
      </c>
      <c r="J75" s="27" t="s">
        <v>24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27" t="s">
        <v>24</v>
      </c>
      <c r="R75" s="27" t="s">
        <v>24</v>
      </c>
    </row>
    <row r="76" spans="1:18" ht="15.75" thickTop="1" x14ac:dyDescent="0.25">
      <c r="A76" s="52"/>
      <c r="B76" s="53"/>
      <c r="C76" s="53"/>
      <c r="D76" s="54"/>
      <c r="E76" s="54"/>
      <c r="F76" s="55"/>
      <c r="G76" s="55"/>
      <c r="H76" s="55"/>
      <c r="I76" s="55"/>
      <c r="J76" s="55"/>
      <c r="K76" s="54"/>
      <c r="L76" s="54"/>
      <c r="M76" s="54"/>
      <c r="N76" s="54"/>
      <c r="O76" s="54"/>
      <c r="P76" s="54"/>
      <c r="Q76" s="54"/>
      <c r="R76" s="55"/>
    </row>
    <row r="77" spans="1:18" x14ac:dyDescent="0.25">
      <c r="A77" s="56"/>
      <c r="B77" s="57"/>
      <c r="C77" s="57"/>
      <c r="D77" s="58"/>
      <c r="E77" s="58"/>
      <c r="F77" s="59"/>
      <c r="G77" s="59"/>
      <c r="H77" s="59"/>
      <c r="I77" s="59"/>
      <c r="J77" s="59"/>
      <c r="K77" s="58"/>
      <c r="L77" s="58"/>
      <c r="M77" s="58"/>
      <c r="N77" s="58"/>
      <c r="O77" s="58"/>
      <c r="P77" s="58"/>
      <c r="Q77" s="58"/>
      <c r="R77" s="59"/>
    </row>
    <row r="78" spans="1:18" x14ac:dyDescent="0.25">
      <c r="A78" s="56" t="s">
        <v>98</v>
      </c>
      <c r="B78" s="57">
        <v>2450</v>
      </c>
      <c r="C78" s="57">
        <v>610</v>
      </c>
      <c r="D78" s="58" t="s">
        <v>99</v>
      </c>
      <c r="E78" s="58"/>
      <c r="F78" s="59" t="s">
        <v>24</v>
      </c>
      <c r="G78" s="59" t="s">
        <v>24</v>
      </c>
      <c r="H78" s="59" t="s">
        <v>24</v>
      </c>
      <c r="I78" s="59" t="s">
        <v>24</v>
      </c>
      <c r="J78" s="59" t="s">
        <v>24</v>
      </c>
      <c r="K78" s="58" t="s">
        <v>99</v>
      </c>
      <c r="L78" s="58"/>
      <c r="M78" s="58"/>
      <c r="N78" s="58" t="s">
        <v>99</v>
      </c>
      <c r="O78" s="58" t="s">
        <v>99</v>
      </c>
      <c r="P78" s="58" t="s">
        <v>99</v>
      </c>
      <c r="Q78" s="58"/>
      <c r="R78" s="59" t="s">
        <v>24</v>
      </c>
    </row>
    <row r="79" spans="1:18" x14ac:dyDescent="0.25">
      <c r="A79" s="60" t="s">
        <v>100</v>
      </c>
      <c r="B79" s="61">
        <v>4100</v>
      </c>
      <c r="C79" s="61">
        <v>620</v>
      </c>
      <c r="D79" s="59" t="s">
        <v>24</v>
      </c>
      <c r="E79" s="59"/>
      <c r="F79" s="59" t="s">
        <v>24</v>
      </c>
      <c r="G79" s="59" t="s">
        <v>24</v>
      </c>
      <c r="H79" s="59" t="s">
        <v>24</v>
      </c>
      <c r="I79" s="59" t="s">
        <v>24</v>
      </c>
      <c r="J79" s="59" t="s">
        <v>24</v>
      </c>
      <c r="K79" s="59" t="s">
        <v>24</v>
      </c>
      <c r="L79" s="59"/>
      <c r="M79" s="59"/>
      <c r="N79" s="59" t="s">
        <v>24</v>
      </c>
      <c r="O79" s="59" t="s">
        <v>24</v>
      </c>
      <c r="P79" s="59" t="s">
        <v>24</v>
      </c>
      <c r="Q79" s="59"/>
      <c r="R79" s="59" t="s">
        <v>24</v>
      </c>
    </row>
    <row r="80" spans="1:18" x14ac:dyDescent="0.25">
      <c r="A80" s="56" t="s">
        <v>101</v>
      </c>
      <c r="B80" s="57">
        <v>4110</v>
      </c>
      <c r="C80" s="61">
        <v>630</v>
      </c>
      <c r="D80" s="59" t="s">
        <v>24</v>
      </c>
      <c r="E80" s="59"/>
      <c r="F80" s="59" t="s">
        <v>24</v>
      </c>
      <c r="G80" s="59" t="s">
        <v>24</v>
      </c>
      <c r="H80" s="59" t="s">
        <v>24</v>
      </c>
      <c r="I80" s="59" t="s">
        <v>24</v>
      </c>
      <c r="J80" s="59" t="s">
        <v>24</v>
      </c>
      <c r="K80" s="59" t="s">
        <v>24</v>
      </c>
      <c r="L80" s="59"/>
      <c r="M80" s="59"/>
      <c r="N80" s="59" t="s">
        <v>24</v>
      </c>
      <c r="O80" s="59" t="s">
        <v>24</v>
      </c>
      <c r="P80" s="59" t="s">
        <v>24</v>
      </c>
      <c r="Q80" s="59"/>
      <c r="R80" s="59" t="s">
        <v>24</v>
      </c>
    </row>
    <row r="81" spans="1:18" x14ac:dyDescent="0.25">
      <c r="A81" s="62" t="s">
        <v>102</v>
      </c>
      <c r="B81" s="63">
        <v>4111</v>
      </c>
      <c r="C81" s="61">
        <v>640</v>
      </c>
      <c r="D81" s="59" t="s">
        <v>24</v>
      </c>
      <c r="E81" s="59"/>
      <c r="F81" s="59" t="s">
        <v>24</v>
      </c>
      <c r="G81" s="59" t="s">
        <v>24</v>
      </c>
      <c r="H81" s="59" t="s">
        <v>24</v>
      </c>
      <c r="I81" s="59" t="s">
        <v>24</v>
      </c>
      <c r="J81" s="59" t="s">
        <v>24</v>
      </c>
      <c r="K81" s="59" t="s">
        <v>24</v>
      </c>
      <c r="L81" s="59"/>
      <c r="M81" s="59"/>
      <c r="N81" s="59" t="s">
        <v>24</v>
      </c>
      <c r="O81" s="59" t="s">
        <v>24</v>
      </c>
      <c r="P81" s="59" t="s">
        <v>24</v>
      </c>
      <c r="Q81" s="59"/>
      <c r="R81" s="59" t="s">
        <v>24</v>
      </c>
    </row>
    <row r="82" spans="1:18" x14ac:dyDescent="0.25">
      <c r="A82" s="62" t="s">
        <v>103</v>
      </c>
      <c r="B82" s="63">
        <v>4112</v>
      </c>
      <c r="C82" s="61">
        <v>650</v>
      </c>
      <c r="D82" s="59" t="s">
        <v>24</v>
      </c>
      <c r="E82" s="59"/>
      <c r="F82" s="59" t="s">
        <v>24</v>
      </c>
      <c r="G82" s="59" t="s">
        <v>24</v>
      </c>
      <c r="H82" s="59" t="s">
        <v>24</v>
      </c>
      <c r="I82" s="59" t="s">
        <v>24</v>
      </c>
      <c r="J82" s="59" t="s">
        <v>24</v>
      </c>
      <c r="K82" s="59" t="s">
        <v>24</v>
      </c>
      <c r="L82" s="59"/>
      <c r="M82" s="59"/>
      <c r="N82" s="59" t="s">
        <v>24</v>
      </c>
      <c r="O82" s="59" t="s">
        <v>24</v>
      </c>
      <c r="P82" s="59" t="s">
        <v>24</v>
      </c>
      <c r="Q82" s="59"/>
      <c r="R82" s="59" t="s">
        <v>24</v>
      </c>
    </row>
    <row r="83" spans="1:18" x14ac:dyDescent="0.25">
      <c r="A83" s="64" t="s">
        <v>104</v>
      </c>
      <c r="B83" s="63">
        <v>4113</v>
      </c>
      <c r="C83" s="61">
        <v>660</v>
      </c>
      <c r="D83" s="59" t="s">
        <v>24</v>
      </c>
      <c r="E83" s="59"/>
      <c r="F83" s="59" t="s">
        <v>24</v>
      </c>
      <c r="G83" s="59" t="s">
        <v>24</v>
      </c>
      <c r="H83" s="59" t="s">
        <v>24</v>
      </c>
      <c r="I83" s="59" t="s">
        <v>24</v>
      </c>
      <c r="J83" s="59" t="s">
        <v>24</v>
      </c>
      <c r="K83" s="59" t="s">
        <v>24</v>
      </c>
      <c r="L83" s="59"/>
      <c r="M83" s="59"/>
      <c r="N83" s="59" t="s">
        <v>24</v>
      </c>
      <c r="O83" s="59" t="s">
        <v>24</v>
      </c>
      <c r="P83" s="59" t="s">
        <v>24</v>
      </c>
      <c r="Q83" s="59"/>
      <c r="R83" s="59" t="s">
        <v>24</v>
      </c>
    </row>
    <row r="84" spans="1:18" x14ac:dyDescent="0.25">
      <c r="A84" s="56" t="s">
        <v>105</v>
      </c>
      <c r="B84" s="57">
        <v>4120</v>
      </c>
      <c r="C84" s="61">
        <v>670</v>
      </c>
      <c r="D84" s="59" t="s">
        <v>24</v>
      </c>
      <c r="E84" s="59"/>
      <c r="F84" s="59" t="s">
        <v>24</v>
      </c>
      <c r="G84" s="59" t="s">
        <v>24</v>
      </c>
      <c r="H84" s="59" t="s">
        <v>24</v>
      </c>
      <c r="I84" s="59" t="s">
        <v>24</v>
      </c>
      <c r="J84" s="59" t="s">
        <v>24</v>
      </c>
      <c r="K84" s="59" t="s">
        <v>24</v>
      </c>
      <c r="L84" s="59"/>
      <c r="M84" s="59"/>
      <c r="N84" s="59" t="s">
        <v>24</v>
      </c>
      <c r="O84" s="59" t="s">
        <v>24</v>
      </c>
      <c r="P84" s="59" t="s">
        <v>24</v>
      </c>
      <c r="Q84" s="59"/>
      <c r="R84" s="59" t="s">
        <v>24</v>
      </c>
    </row>
    <row r="85" spans="1:18" x14ac:dyDescent="0.25">
      <c r="A85" s="65" t="s">
        <v>106</v>
      </c>
      <c r="B85" s="63">
        <v>4121</v>
      </c>
      <c r="C85" s="61">
        <v>680</v>
      </c>
      <c r="D85" s="59" t="s">
        <v>24</v>
      </c>
      <c r="E85" s="59"/>
      <c r="F85" s="59" t="s">
        <v>24</v>
      </c>
      <c r="G85" s="59" t="s">
        <v>24</v>
      </c>
      <c r="H85" s="59" t="s">
        <v>24</v>
      </c>
      <c r="I85" s="59" t="s">
        <v>24</v>
      </c>
      <c r="J85" s="59" t="s">
        <v>24</v>
      </c>
      <c r="K85" s="59" t="s">
        <v>24</v>
      </c>
      <c r="L85" s="59"/>
      <c r="M85" s="59"/>
      <c r="N85" s="59" t="s">
        <v>24</v>
      </c>
      <c r="O85" s="59" t="s">
        <v>24</v>
      </c>
      <c r="P85" s="59" t="s">
        <v>24</v>
      </c>
      <c r="Q85" s="59"/>
      <c r="R85" s="59" t="s">
        <v>24</v>
      </c>
    </row>
    <row r="86" spans="1:18" x14ac:dyDescent="0.25">
      <c r="A86" s="65" t="s">
        <v>107</v>
      </c>
      <c r="B86" s="63">
        <v>4122</v>
      </c>
      <c r="C86" s="61">
        <v>690</v>
      </c>
      <c r="D86" s="59" t="s">
        <v>24</v>
      </c>
      <c r="E86" s="59"/>
      <c r="F86" s="59" t="s">
        <v>24</v>
      </c>
      <c r="G86" s="59" t="s">
        <v>24</v>
      </c>
      <c r="H86" s="59" t="s">
        <v>24</v>
      </c>
      <c r="I86" s="59" t="s">
        <v>24</v>
      </c>
      <c r="J86" s="59" t="s">
        <v>24</v>
      </c>
      <c r="K86" s="59" t="s">
        <v>24</v>
      </c>
      <c r="L86" s="59"/>
      <c r="M86" s="59"/>
      <c r="N86" s="59" t="s">
        <v>24</v>
      </c>
      <c r="O86" s="59" t="s">
        <v>24</v>
      </c>
      <c r="P86" s="59" t="s">
        <v>24</v>
      </c>
      <c r="Q86" s="59"/>
      <c r="R86" s="59" t="s">
        <v>24</v>
      </c>
    </row>
    <row r="87" spans="1:18" x14ac:dyDescent="0.25">
      <c r="A87" s="62" t="s">
        <v>108</v>
      </c>
      <c r="B87" s="63">
        <v>4123</v>
      </c>
      <c r="C87" s="61">
        <v>700</v>
      </c>
      <c r="D87" s="59" t="s">
        <v>24</v>
      </c>
      <c r="E87" s="59"/>
      <c r="F87" s="59" t="s">
        <v>24</v>
      </c>
      <c r="G87" s="59" t="s">
        <v>24</v>
      </c>
      <c r="H87" s="59" t="s">
        <v>24</v>
      </c>
      <c r="I87" s="59" t="s">
        <v>24</v>
      </c>
      <c r="J87" s="59" t="s">
        <v>24</v>
      </c>
      <c r="K87" s="59" t="s">
        <v>24</v>
      </c>
      <c r="L87" s="59"/>
      <c r="M87" s="59"/>
      <c r="N87" s="59" t="s">
        <v>24</v>
      </c>
      <c r="O87" s="59" t="s">
        <v>24</v>
      </c>
      <c r="P87" s="59" t="s">
        <v>24</v>
      </c>
      <c r="Q87" s="59"/>
      <c r="R87" s="59" t="s">
        <v>24</v>
      </c>
    </row>
    <row r="88" spans="1:18" x14ac:dyDescent="0.25">
      <c r="A88" s="60" t="s">
        <v>109</v>
      </c>
      <c r="B88" s="61">
        <v>4200</v>
      </c>
      <c r="C88" s="61">
        <v>710</v>
      </c>
      <c r="D88" s="59" t="s">
        <v>24</v>
      </c>
      <c r="E88" s="59"/>
      <c r="F88" s="59" t="s">
        <v>24</v>
      </c>
      <c r="G88" s="59" t="s">
        <v>24</v>
      </c>
      <c r="H88" s="59" t="s">
        <v>24</v>
      </c>
      <c r="I88" s="59" t="s">
        <v>24</v>
      </c>
      <c r="J88" s="59" t="s">
        <v>24</v>
      </c>
      <c r="K88" s="59" t="s">
        <v>24</v>
      </c>
      <c r="L88" s="59"/>
      <c r="M88" s="59"/>
      <c r="N88" s="59" t="s">
        <v>24</v>
      </c>
      <c r="O88" s="59" t="s">
        <v>24</v>
      </c>
      <c r="P88" s="59" t="s">
        <v>24</v>
      </c>
      <c r="Q88" s="59"/>
      <c r="R88" s="59" t="s">
        <v>24</v>
      </c>
    </row>
    <row r="89" spans="1:18" x14ac:dyDescent="0.25">
      <c r="A89" s="56" t="s">
        <v>110</v>
      </c>
      <c r="B89" s="57">
        <v>4210</v>
      </c>
      <c r="C89" s="61">
        <v>720</v>
      </c>
      <c r="D89" s="59" t="s">
        <v>24</v>
      </c>
      <c r="E89" s="59"/>
      <c r="F89" s="59" t="s">
        <v>24</v>
      </c>
      <c r="G89" s="59" t="s">
        <v>24</v>
      </c>
      <c r="H89" s="59" t="s">
        <v>24</v>
      </c>
      <c r="I89" s="59" t="s">
        <v>24</v>
      </c>
      <c r="J89" s="59" t="s">
        <v>24</v>
      </c>
      <c r="K89" s="59" t="s">
        <v>24</v>
      </c>
      <c r="L89" s="59"/>
      <c r="M89" s="59"/>
      <c r="N89" s="59" t="s">
        <v>24</v>
      </c>
      <c r="O89" s="59" t="s">
        <v>24</v>
      </c>
      <c r="P89" s="59" t="s">
        <v>24</v>
      </c>
      <c r="Q89" s="59"/>
      <c r="R89" s="59" t="s">
        <v>24</v>
      </c>
    </row>
    <row r="90" spans="1:18" x14ac:dyDescent="0.25">
      <c r="A90" s="56" t="s">
        <v>111</v>
      </c>
      <c r="B90" s="57">
        <v>4220</v>
      </c>
      <c r="C90" s="61">
        <v>730</v>
      </c>
      <c r="D90" s="59" t="s">
        <v>24</v>
      </c>
      <c r="E90" s="59"/>
      <c r="F90" s="59" t="s">
        <v>24</v>
      </c>
      <c r="G90" s="59" t="s">
        <v>24</v>
      </c>
      <c r="H90" s="59" t="s">
        <v>24</v>
      </c>
      <c r="I90" s="59" t="s">
        <v>24</v>
      </c>
      <c r="J90" s="59" t="s">
        <v>24</v>
      </c>
      <c r="K90" s="59" t="s">
        <v>24</v>
      </c>
      <c r="L90" s="59"/>
      <c r="M90" s="59"/>
      <c r="N90" s="59" t="s">
        <v>24</v>
      </c>
      <c r="O90" s="59" t="s">
        <v>24</v>
      </c>
      <c r="P90" s="59" t="s">
        <v>24</v>
      </c>
      <c r="Q90" s="59"/>
      <c r="R90" s="59" t="s">
        <v>24</v>
      </c>
    </row>
    <row r="91" spans="1:18" x14ac:dyDescent="0.25">
      <c r="A91" s="66"/>
      <c r="B91" s="67"/>
      <c r="C91" s="68"/>
      <c r="J91" s="69"/>
      <c r="K91" s="69"/>
      <c r="L91" s="69"/>
      <c r="M91" s="69"/>
      <c r="N91" s="69"/>
      <c r="O91" s="69"/>
      <c r="P91" s="69"/>
      <c r="Q91" s="69"/>
      <c r="R91" s="69"/>
    </row>
  </sheetData>
  <mergeCells count="29">
    <mergeCell ref="R10:R11"/>
    <mergeCell ref="A4:R4"/>
    <mergeCell ref="J8:J11"/>
    <mergeCell ref="K8:N8"/>
    <mergeCell ref="O8:P8"/>
    <mergeCell ref="Q8:R9"/>
    <mergeCell ref="E9:E11"/>
    <mergeCell ref="F9:F11"/>
    <mergeCell ref="K9:K11"/>
    <mergeCell ref="L9:N9"/>
    <mergeCell ref="O9:O11"/>
    <mergeCell ref="P9:P11"/>
    <mergeCell ref="A8:A11"/>
    <mergeCell ref="H8:H11"/>
    <mergeCell ref="I8:I11"/>
    <mergeCell ref="B8:B11"/>
    <mergeCell ref="J1:R2"/>
    <mergeCell ref="A3:R3"/>
    <mergeCell ref="A5:R5"/>
    <mergeCell ref="B7:L7"/>
    <mergeCell ref="M7:N7"/>
    <mergeCell ref="Q7:R7"/>
    <mergeCell ref="M10:N10"/>
    <mergeCell ref="Q10:Q11"/>
    <mergeCell ref="C8:C11"/>
    <mergeCell ref="D8:D11"/>
    <mergeCell ref="E8:F8"/>
    <mergeCell ref="G8:G11"/>
    <mergeCell ref="L10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2025-02-27T09:30:29Z</dcterms:modified>
</cp:coreProperties>
</file>